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mperiallondon.sharepoint.com/sites/BioTeam_SafetyDepartment/Shared Documents/General/Biosafety Team documents/Current/Forms/"/>
    </mc:Choice>
  </mc:AlternateContent>
  <xr:revisionPtr revIDLastSave="95" documentId="13_ncr:800001_{A0192334-1E60-49D0-95F5-B167BACD23BA}" xr6:coauthVersionLast="47" xr6:coauthVersionMax="47" xr10:uidLastSave="{E64B3496-5742-41B9-874E-07E23D996D63}"/>
  <bookViews>
    <workbookView xWindow="450" yWindow="1410" windowWidth="24200" windowHeight="17130" xr2:uid="{2BC613AD-B83F-4237-A28A-6EDB19D8ADC8}"/>
  </bookViews>
  <sheets>
    <sheet name="January" sheetId="2" r:id="rId1"/>
    <sheet name="February" sheetId="4" r:id="rId2"/>
    <sheet name="March" sheetId="5" r:id="rId3"/>
    <sheet name="April" sheetId="6" r:id="rId4"/>
    <sheet name="May" sheetId="7" r:id="rId5"/>
    <sheet name="June" sheetId="8" r:id="rId6"/>
    <sheet name="July" sheetId="9" r:id="rId7"/>
    <sheet name="August" sheetId="10" r:id="rId8"/>
    <sheet name="September" sheetId="11" r:id="rId9"/>
    <sheet name="October" sheetId="12" r:id="rId10"/>
    <sheet name="November" sheetId="13" r:id="rId11"/>
    <sheet name="December" sheetId="14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13" l="1"/>
  <c r="K22" i="13" s="1"/>
  <c r="I22" i="12"/>
  <c r="K22" i="12" s="1"/>
  <c r="I22" i="11"/>
  <c r="K22" i="11" s="1"/>
  <c r="I22" i="10"/>
  <c r="K22" i="10" s="1"/>
  <c r="I22" i="9"/>
  <c r="J22" i="9" s="1"/>
  <c r="I22" i="8"/>
  <c r="K22" i="8" s="1"/>
  <c r="I22" i="7"/>
  <c r="K22" i="7" s="1"/>
  <c r="I22" i="6"/>
  <c r="K22" i="6" s="1"/>
  <c r="I22" i="5"/>
  <c r="K22" i="5" s="1"/>
  <c r="I22" i="4"/>
  <c r="J22" i="4" s="1"/>
  <c r="I22" i="2"/>
  <c r="K22" i="2" s="1"/>
  <c r="I22" i="14"/>
  <c r="K22" i="14" s="1"/>
  <c r="J22" i="13" l="1"/>
  <c r="L22" i="13" s="1"/>
  <c r="J22" i="12"/>
  <c r="L22" i="12" s="1"/>
  <c r="J22" i="11"/>
  <c r="L22" i="11" s="1"/>
  <c r="J22" i="10"/>
  <c r="L22" i="10" s="1"/>
  <c r="K22" i="9"/>
  <c r="L22" i="9" s="1"/>
  <c r="J22" i="8"/>
  <c r="L22" i="8" s="1"/>
  <c r="J22" i="7"/>
  <c r="L22" i="7" s="1"/>
  <c r="J22" i="6"/>
  <c r="L22" i="6" s="1"/>
  <c r="J22" i="5"/>
  <c r="L22" i="5" s="1"/>
  <c r="K22" i="4"/>
  <c r="L22" i="4" s="1"/>
  <c r="J22" i="2"/>
  <c r="L22" i="2" s="1"/>
  <c r="J22" i="14"/>
  <c r="L22" i="14" s="1"/>
</calcChain>
</file>

<file path=xl/sharedStrings.xml><?xml version="1.0" encoding="utf-8"?>
<sst xmlns="http://schemas.openxmlformats.org/spreadsheetml/2006/main" count="408" uniqueCount="34">
  <si>
    <t>All eight inflow measurements must be between 0.7m and 1.0m/sec</t>
  </si>
  <si>
    <t>No values should differ by 20% from average</t>
  </si>
  <si>
    <t>Anemometer positions: INFLOW should be in the centre and each of the corner with the centre of the anemometer 50-55 mm from edges</t>
  </si>
  <si>
    <t>INFLOW:</t>
  </si>
  <si>
    <t>Lab:</t>
  </si>
  <si>
    <t>Date:</t>
  </si>
  <si>
    <t>[dd/mm/yyyy]</t>
  </si>
  <si>
    <t>Measured By:</t>
  </si>
  <si>
    <t>[name]</t>
  </si>
  <si>
    <t>Date of review</t>
  </si>
  <si>
    <t>INFLOW (m/sec) (as 0.xx)</t>
  </si>
  <si>
    <t>Average</t>
  </si>
  <si>
    <t>Average -20%</t>
  </si>
  <si>
    <t>Average +20%</t>
  </si>
  <si>
    <t>Any readings greater than +/- 20% from average?</t>
  </si>
  <si>
    <t>1st reading</t>
  </si>
  <si>
    <t>2nd reading</t>
  </si>
  <si>
    <t>3rd reading</t>
  </si>
  <si>
    <t>4th reading</t>
  </si>
  <si>
    <t>5th reading</t>
  </si>
  <si>
    <t>6th reading</t>
  </si>
  <si>
    <t>7th reading</t>
  </si>
  <si>
    <t>8th reading</t>
  </si>
  <si>
    <t>In event of readings being out of range:</t>
  </si>
  <si>
    <t>2) Actions carried out/required?</t>
  </si>
  <si>
    <t>3) Safe to resume use?</t>
  </si>
  <si>
    <t>4) Date and sign:</t>
  </si>
  <si>
    <t>LARGE CLASS I CABINET</t>
  </si>
  <si>
    <t>Large Class I Microbiological Safety Cabinet Monthly Airflow Measurements</t>
  </si>
  <si>
    <t>Any cells that remain red after entering the reading indicate that the value is out of range:  stop using the MSC, label it as "out of use", inform others, report to Facility/Lab Manager.</t>
  </si>
  <si>
    <t>If the cell above indicates that any reading is greater +/- 20% from the avearage, the cell will read "YES". Stop using the MSC, label it as "out of use", inform others, report to Facility/Lab Manager.</t>
  </si>
  <si>
    <t>1) Reviewed by Facility/Lab Manager?</t>
  </si>
  <si>
    <r>
      <rPr>
        <sz val="11"/>
        <color rgb="FF000000"/>
        <rFont val="Calibri"/>
        <scheme val="minor"/>
      </rPr>
      <t>The inflow velocities must be measured on a monthly basis using a calibrated rotating vane anemometer. These measurements are taken on all Class I microbiological safety cabinets (MSC) (including the Class I/III hybrid) by running the cabinet and, with the anemometer in the plane of the aperture, make air velocity measurements at a minimum of 5 positions, namely in the geometric centre of the aperture and in each of the corners with the centre of the anemometer 50-55 mm from the side and top or bottom edge of the aperture.</t>
    </r>
    <r>
      <rPr>
        <b/>
        <i/>
        <sz val="11"/>
        <color rgb="FF000000"/>
        <rFont val="Calibri"/>
        <family val="2"/>
        <scheme val="minor"/>
      </rPr>
      <t xml:space="preserve"> Large MSC's are 1800mm wide.</t>
    </r>
    <r>
      <rPr>
        <sz val="11"/>
        <color rgb="FF000000"/>
        <rFont val="Calibri"/>
        <scheme val="minor"/>
      </rPr>
      <t xml:space="preserve"> </t>
    </r>
    <r>
      <rPr>
        <b/>
        <i/>
        <sz val="11"/>
        <color rgb="FF000000"/>
        <rFont val="Calibri"/>
        <family val="2"/>
        <scheme val="minor"/>
      </rPr>
      <t>For standard Class I cabinets, please use F019b- Class I Large MSC Monthly Airflow Measurements. For Class II cabinets, please use F019c- Class II MSC Monthly Airflow Measurements.</t>
    </r>
  </si>
  <si>
    <t>Data reviewed by Facility/ Lab Manager?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</si>
</sst>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/>
    <xf numFmtId="0" fontId="2" fillId="0" borderId="9" xfId="0" applyFont="1" applyBorder="1"/>
    <xf numFmtId="0" fontId="0" fillId="0" borderId="10" xfId="0" applyBorder="1"/>
    <xf numFmtId="0" fontId="0" fillId="0" borderId="19" xfId="0" applyBorder="1"/>
    <xf numFmtId="0" fontId="4" fillId="2" borderId="2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0" fillId="2" borderId="28" xfId="0" applyNumberFormat="1" applyFill="1" applyBorder="1"/>
    <xf numFmtId="2" fontId="0" fillId="2" borderId="33" xfId="0" applyNumberFormat="1" applyFill="1" applyBorder="1"/>
    <xf numFmtId="2" fontId="0" fillId="2" borderId="29" xfId="0" applyNumberFormat="1" applyFill="1" applyBorder="1"/>
    <xf numFmtId="2" fontId="0" fillId="2" borderId="30" xfId="0" applyNumberFormat="1" applyFill="1" applyBorder="1"/>
    <xf numFmtId="2" fontId="0" fillId="3" borderId="29" xfId="0" applyNumberFormat="1" applyFill="1" applyBorder="1"/>
    <xf numFmtId="0" fontId="1" fillId="2" borderId="34" xfId="0" applyFont="1" applyFill="1" applyBorder="1" applyAlignment="1">
      <alignment horizontal="center"/>
    </xf>
    <xf numFmtId="0" fontId="5" fillId="0" borderId="0" xfId="0" applyFont="1"/>
    <xf numFmtId="0" fontId="1" fillId="0" borderId="7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/>
    <xf numFmtId="0" fontId="1" fillId="0" borderId="10" xfId="0" applyFont="1" applyBorder="1" applyAlignment="1">
      <alignment horizontal="left" wrapText="1"/>
    </xf>
    <xf numFmtId="0" fontId="2" fillId="0" borderId="0" xfId="0" applyFont="1" applyAlignment="1"/>
    <xf numFmtId="0" fontId="0" fillId="0" borderId="0" xfId="0" applyAlignment="1">
      <alignment vertical="top" wrapText="1"/>
    </xf>
    <xf numFmtId="0" fontId="9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4" fillId="2" borderId="23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4" fillId="2" borderId="27" xfId="0" applyFont="1" applyFill="1" applyBorder="1" applyAlignment="1">
      <alignment horizontal="center" wrapText="1"/>
    </xf>
    <xf numFmtId="0" fontId="4" fillId="2" borderId="32" xfId="0" applyFont="1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0" fontId="9" fillId="4" borderId="2" xfId="0" applyFont="1" applyFill="1" applyBorder="1" applyAlignment="1">
      <alignment vertical="center" wrapText="1"/>
    </xf>
  </cellXfs>
  <cellStyles count="1">
    <cellStyle name="Normal" xfId="0" builtinId="0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D0978A4-502C-4212-A436-8BB393D144A1}"/>
            </a:ext>
          </a:extLst>
        </xdr:cNvPr>
        <xdr:cNvSpPr/>
      </xdr:nvSpPr>
      <xdr:spPr>
        <a:xfrm>
          <a:off x="1612901" y="2273300"/>
          <a:ext cx="4832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9F3DCE5E-4063-4C88-BB04-7DB0D97CE38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B6FC4C71-B6BB-4C8A-9516-D99BF107BE26}"/>
            </a:ext>
          </a:extLst>
        </xdr:cNvPr>
        <xdr:cNvSpPr/>
      </xdr:nvSpPr>
      <xdr:spPr>
        <a:xfrm>
          <a:off x="4913032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AFE7BB9-5530-4441-A2ED-FD43BB91287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7511CF2-178D-438D-8171-7BF085A1EB6F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F1D473B8-BB17-429D-8ED2-59786E20846F}"/>
            </a:ext>
          </a:extLst>
        </xdr:cNvPr>
        <xdr:cNvSpPr/>
      </xdr:nvSpPr>
      <xdr:spPr>
        <a:xfrm>
          <a:off x="4913032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8A4654E8-D8F6-4A1B-A110-D5FFAABFDC9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8066C26-6F87-4D30-9AFC-EB581E18B9E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B21511A-817B-4061-A300-E8D832C4CEA1}"/>
            </a:ext>
          </a:extLst>
        </xdr:cNvPr>
        <xdr:cNvSpPr/>
      </xdr:nvSpPr>
      <xdr:spPr>
        <a:xfrm>
          <a:off x="4183716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E41D3EE-F1F9-490E-9856-9671E50D0266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7DCB585E-D853-4649-ACD5-05BC0938379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3C102C2D-DF26-48EA-BF50-A5039C4B7C97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54CC6075-6179-474C-999F-7238752FF6A3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88E3035A-75BC-4FA1-8A03-FAE62B0110C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E7AD4D47-B80A-42D5-B2C4-F308C3C06D69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FB57123-3D9A-48DB-A75F-0FA997E5AD8D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14F79861-E1F5-409D-B240-939C70C7946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43586BD-23C0-484B-A429-C34154288A59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D657B76C-2EC2-416D-A81A-143901A3EDB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E2523326-BEDB-4E15-A731-2C9816A989D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D078347B-4C89-4BCB-A191-D584636862D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A152700F-ED0C-4248-9290-CEBC77A9D79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2F10A776-4C76-47E7-AC5D-16E95FA913A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679B4A4E-0BEF-47D5-A5A3-5934BA4EB649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A4934C4D-04A6-4E74-B846-84164E8AB30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F551CA6E-12F2-4438-9EE5-939928A8873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A5014AF0-E4C9-46B5-959A-08F857A7445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B89AA3D-91A1-4B31-BE20-0F132D8A08CB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97DB16D-804F-42EB-9B33-3D51E7406CA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9248DD4F-CA91-49ED-A80A-57A33EFEDCD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DB70230C-3670-457B-A495-B5EF7967D2E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B59EF0B-639E-4131-B7AA-0FFFF3586DD2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D90F468E-BCEB-4C3F-B94F-5C00E0F462C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85A787A1-F960-4469-8FA8-A8C923A2D19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F9AFE062-5609-4625-93AB-1DE42128207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A3B2E796-81BF-4734-8680-4819B8F7A71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243D619A-8AFE-4730-8D7A-2F4BBAC8F9A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986459FA-EB20-4E58-919F-DB0FE92DBE5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E9FC120-8687-48FC-887E-B2941103739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EAA71227-94E3-4F07-B983-BE08ACBF6AA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9826A28C-FA48-42D6-8846-6ABBDBAA515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2EE498D5-4678-4646-A75E-4AB7FB8B4BA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D6F7A083-D013-4A55-960F-BC2DFBB5EB1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3F459482-28E9-4EC1-909F-46CE2D26B64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F5111822-5A62-43F0-AC3D-E7A4D2767C6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2D418599-1CBD-4510-A8C2-70AF659C626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B0ED2A89-5DA5-4903-A827-3450BA96225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4E05921D-7FD5-4908-A935-66D4E1D9BDBD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E6E3EE01-9EA2-4BDD-8A01-ACF1472CD84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FC6D8843-1D59-4B08-8D1D-AEB04073C8F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3855B9AA-890F-4CE4-A382-74221EB80009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8F83CF9D-2BF2-41BE-B91C-0A8E6E07778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5532C1D4-0A5C-4EFA-801A-B59AC4A0B97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4C37AA9C-94C1-4309-A8ED-1FD9E6F2C51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5017FA05-5B75-493D-B582-46AE6A32C20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60BDD1B7-CF74-4E2B-980A-2F8EF5CD17F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E421E92C-6389-4D4A-B6BA-36411F7381D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4509E687-2D51-4E61-AC5D-F7B801F1DC6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4E8D2002-923A-4044-9AFA-BE6A7BC7290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53CF849B-1731-4EAD-875C-497479BE045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592419F5-D43B-42B8-BF03-6A021F6FCDF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E872120E-6A51-47D6-939D-A58D2FE8E94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AA257B83-DC1B-470A-84BB-A9E62E59455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60F95184-DE91-414E-840B-A6EAD1092EA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7AC64C4F-0F78-4838-AC42-E5631876065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A6BFAFFD-BDF0-4C66-8664-1AE4DEF44C5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158C0844-56B5-4783-A5CE-F37B55787566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BD793AE7-5DA6-4403-87E2-0821B887073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4F714FB4-489C-49A1-84EE-EE28BA412D4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91870F0C-2A6C-48DC-B168-D48C6C4F686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6B345B92-3F7C-40D0-8507-20BC8B9B0B2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C1A0E776-DF5E-4E15-BD99-05FD177517A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C0621602-F673-49DD-BB4E-CCB35D5F60B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94076BAF-6E12-44D6-83BB-2D4E08FC16F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9F0D954D-2541-4355-9E42-CF33E48EBE8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7257F074-C15F-4E22-AF01-9B158E4F5CA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9BBBAB94-BD65-49E7-A5A9-14480CE15DA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733ED695-D7E0-4769-ABBC-6BA70E39B174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462C56E7-07A6-415C-8787-85A80145FA2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F8DAF5F6-3745-4218-B9FD-93284969B64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C7D0D99C-EA42-4CD3-9B0A-27E2124B8A6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5D7C59C4-8DC2-4427-81D5-828BD0ABAA8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FF3073FC-8049-4D4A-9E3C-1C2B33AA647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2ACFD72D-6B7B-4908-9AA6-9E9AEE5A709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8BD5AFF6-E3A9-43E3-957E-128BA7C7719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AABE5EE2-C271-4643-B290-6A776505257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0290FF6A-8ECA-4D57-A0E0-C79D7660904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2C5B901A-2E73-4F3D-B527-2ABD0710DB8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F20D479F-48BE-4BC0-BC2E-BD370D7974C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EF91DBD8-4562-494C-A35D-DC2902177F3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5DAF5C79-EDB3-44A9-A5E3-410EE626B0B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59F89067-20E5-4479-89B9-F9CB8774471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D532FB56-492C-4E76-8DAC-49652D0AA91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31EC9AC9-A4D3-4BFD-A555-A37A4C4ACB0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60E5D0BD-4A13-4DEC-89D8-8893E259FFB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09646B16-3A2F-41DC-A172-8C235D437BF9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BBB8B67F-4BE2-48E7-8FDA-0385154CE39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60C4CFE4-B1C3-4CFC-8C6D-A8C5AAEF418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2E7D6AC6-C73E-4688-ADF6-B5BDE1D02DE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6AB21DE3-097D-4079-82A8-665639ACBEF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B0C12A9C-7316-44B4-90F8-66E80E47F33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C5DBA2E0-E6F9-497A-9D02-2F0455C3B3D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264E1BFE-7F0B-4DC4-B6D6-BA4F0DDDFEBB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9E65738B-D01C-4120-BAF1-199A1737001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67BE1A37-84C4-4C13-9CC6-5004642236B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67990CF9-9C7C-4DA2-A79F-002D5536299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3F545BF3-149F-42C7-A704-550DDD20803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E9DA9424-3776-46DB-B44F-48A190E408E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52E8B451-5797-43E6-99FD-520228CD75A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D22F5628-B952-46E2-BDFC-C720F542EA9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05937788-26DB-4BE6-BCEF-5D93AE4BDA6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A396EFF9-25B3-4283-9F52-D0E32D52D9B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BFB8BDD3-0046-43AA-A205-55D4E376914B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CA2D4DD9-FD6A-46E8-9CA8-381B3509A57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5A64712E-902A-4F57-B7F8-78F986B64AC7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E3AE2DFD-842A-4F1B-A037-593561B80CE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89273C5C-1DC9-4B9A-8736-9BC4C697876B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F1A7E1B-DE30-42D1-B56F-75352BF5719C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3682726-9227-478C-B841-20264C19AF15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8F3EE27-FBA6-480D-A821-6725B1405BE0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8C7AABD-7ADA-4C56-90E6-FA060F29F44E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E4E203FE-5C6A-469C-8D02-C420B1984E89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CB35405-A12D-4D63-82E7-8814111072A8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DEB32F6-205F-43AE-8881-D22C58E2A8A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3B62B05-1DC0-4CD0-B09C-63CE9C75995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3176C4C0-E8C5-41AD-A83F-492DE1E41D77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6E309A9-0EAA-407A-A61B-7EE11025CD81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BE79CD9-14B2-4FA7-ABE0-72D953A22D2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DDEED97-1448-4704-8882-AA2196C1856C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2324A03B-3F9C-4A25-A0DA-CB265DE73686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5CD898C6-F59C-4507-853A-F6EA2B00FBFF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7905EBFB-D6B3-4035-A7FA-42AC5755A565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847B73BD-E210-4213-A42C-03835C989B73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A714648-19F7-44C4-B6E1-4DAA8249BF0A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E4BAE0A-29A0-4A6B-BFB5-46C3C397D583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E86AC5B-F572-4994-A00F-3FBAB01FAEF1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FFA98D13-B686-49C6-8350-3241D181989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91906039-05A8-45C6-8DDE-28403C56DDCB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03E8A47-1696-4635-8CC1-B436D48D33D4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BEAE5C7-9D0B-41EC-94BA-2650AEAC2DB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0224387A-E00C-4F0B-9BA8-A12346DABA52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46F52974-4BA3-46B1-B04F-DF52ACC8BE60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5ED7081-CF0A-4B97-A04C-9475CAB27A8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FF942AA-E1E0-4BE9-BDB5-48CE673F3BC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6E0A901C-996E-4CD6-B8FD-BC9E7CEB6CFD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5DD3CD47-53F7-4613-9132-AC6342A2E45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5AE64AB7-5398-4EEF-BBD5-2C816BBA7C87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ED4CA664-C8E4-4165-9AA8-6FCE639911E7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F0F1A1AE-283B-41FC-AC39-D63E9FEA8957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D6D9D4B2-1A11-4E14-B77C-1839B833CE0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EDE9342-9588-4D81-8DC4-F35F6BBA9CA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4B66061F-9866-4875-A607-617D5087C0A8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57347877-49AB-455C-B506-1461F9C63C3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332CCC8A-A6FE-44B0-BF0B-15208B573BD1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15D7E4A1-687A-4EE6-9C30-B97E5FF10ED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E01A9D82-DB82-4FBF-9063-0933CFA9DBD1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C788EF90-A864-4644-9290-B0227F4ACA28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6491768E-D61C-41C4-9CA2-2EB82F035AB4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E83A2BF-16BB-41D4-8A0B-3E6240E25AF0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F734C606-4598-4B56-8754-488A50F95CF1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8FD7775B-F900-471A-9B0B-3F802D216D79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47186C0-6A01-4831-9290-F7CCB598384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7E1AD370-9302-4414-875A-4FE2F6541DB6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758A8D91-3C1F-4BBE-B5C1-73DDE6765FE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B23D0C34-3249-4BD8-B3C8-E7C51074E94B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5E5C77FD-6C2A-4A60-BD22-3FB92479DD01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57ADC248-9631-42A3-B54A-D2A6D30DF729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6135BCEE-094E-47E3-8F77-62BDF567954B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67FBFAB-E6B4-484F-A8E2-0267A84116E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F436AA9F-2F74-4436-A0A1-993B5EF5AC7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A5349FF7-C92A-4341-B9BA-F78857C249CB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56650754-E7ED-41DD-A7FA-D12929446576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2125D753-7DE6-4162-9CCB-B9299242440E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76C63A87-E5AD-4721-BB90-F95355A1FF4A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1930EACE-D5F1-4870-8126-4FABCC454413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CA8B844D-6643-4BE7-947B-CFAAAA7AF037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795693EB-7372-4374-8FAC-0749C28DBCFB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70201986-D03E-4B4D-9C1A-30537529FC7D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64D05AE2-25B9-4BA2-B2BC-49B68F09234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28D861AD-9E73-4E35-B125-02021A856B62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4078634C-FF34-4EDC-8BE4-CB1054584D83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97C08E76-4851-4DF3-AC6B-466552D7E586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E3F9CBB2-ADD2-4E6C-B391-FC4988AAA3A5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2BF20C51-D9B9-43D7-AF11-4539C2587B95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9C11B6C2-C140-4126-9DFE-2360DB906AA6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D60B395A-E54D-4695-9C9F-AC2AD66C06C4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5AF623DF-FDAC-45A3-A8A4-8F921F9B7DB1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954471F8-CC2D-4662-A956-FDE2088A931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85D86E8B-BE3C-43A5-B460-7E19B4397776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5D698AAE-4825-4A1C-A0A4-3DD2ABCD5E00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FDB56447-00FE-4E61-9CDD-EA8AEC7CB3C4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5CFA7BBD-58DB-47E3-886A-600C31D84B05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F5ADA552-48B0-4061-BE5F-E133FE21F98C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73A76D4B-7EBA-43B0-A0E3-AE449A5B2724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49B57C13-6398-4876-9FDD-B4AA278F73E0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6EE0235E-3240-4B46-B7C5-439700DE961F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E7A7A5C2-BD13-4BAB-A936-805EF957E0FC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450C72E5-B85C-4160-BD1C-D520DA1E50D4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658E4E7A-1F3B-41A2-80F7-4B4710CE2FC4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79670D50-10FC-404C-BF07-AC50FE68F047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0422EDA0-50F5-4E8C-9C02-87A6EC9D2F70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664C0F38-92C0-4602-BD51-56E33A76D8AA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DE7AEBB9-EA50-43B6-AA2D-5BDACB85E060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6F8650E2-F6D2-4EBA-ACEB-D42FB935E9C1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3D49C818-61A2-4CE3-ADDB-22E7C3E5CD6C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1789E7E9-D4EE-4E5A-AC8F-80BFB5473845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D6034C55-2C70-4DE0-BAE7-6806818BC5F7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51D0CB8C-F4C0-431D-8C5D-4FF1C7F333B5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2E00E44-E8E0-429A-9EE9-D2B77BF76070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6DF4C0B3-2BBA-4CF3-AB4B-7A3AF0C500F9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A6AB0EDD-31A2-47D5-BB8E-A170B1ACDB02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93C96E53-2EC9-4CB3-AFAE-B312E4B02DCD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3A9DF00A-2398-4E60-842C-3A8ED3803727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59A688E3-762B-4DF0-84E7-B2CEDAEE0646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C791D58D-352F-4F80-81DB-0F2523451176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C42FB93B-6CB5-4662-B1C5-072F6111A38B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64F49247-0FCE-45C8-A460-DE2C05E9504F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45A5C708-9EEC-457E-B4D2-070AC83EC781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3892F104-AE9F-4A66-B928-08CDBA2E8E3E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C320BEE6-29E6-4A00-B4FE-E27F7FC6BE08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D9913E34-75D2-424C-B4F7-E9A48A18B30D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165EA971-B356-48F9-A9EB-58705C862042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FFA02E2A-BB38-433B-9C28-E89781F1590B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3FEAAB4C-4002-469E-98C4-DD534718CC10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243B0743-3D3F-411C-9F77-3250CDA22FEB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E09ADD38-EBA0-4968-B29F-E783358A97E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F9B96FA5-7FB8-478B-A93C-09F6E606822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672117E1-0D81-498B-9EB1-9E35C2AB8D4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EF739CE3-0200-4A49-B5CE-C65A95A7D63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BCAE4796-9B2A-4E69-80CF-6DA6C1C6201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D306721F-4DB3-41DF-A332-8246AA2B01A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65F07FE4-2DF1-4C6A-8B3A-F50C6D3B77D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D929ADAA-426E-4C43-A580-D4791336825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5E12F6CB-9580-481F-AA5F-212A01AF96D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1013C6AD-F08D-49D0-86B5-DA62B0C7757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BD510A3B-AD8E-475A-88BD-26231744B49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D4766F95-903B-4CD8-8E6E-3933F5BF3D0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E8563FF0-44CB-44D8-A6C7-203A5260A9A6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2AED16B9-A632-42A4-8801-AED9F487807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C0BDF2D7-DAB7-4C33-95F9-C4C52D4E2226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38154264-9F3B-4A72-AAFA-B4FCC31A161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1A07E6DE-B6C2-4E2F-BF94-1E4E4E6FF7E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C45E5E15-2D8C-49CA-A6C2-34574992D03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CA1B243C-1E17-4177-89F6-340DC52C9CC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756A7BB9-B837-4ED6-B844-7CAD04ED339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7BF838FB-9AB4-471C-8002-2285BB3B9C0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E9F9DC8F-949F-488F-9AF5-65EFF3E3E18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466E8B74-E0DA-413A-8CE1-99934B03145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50B3BF00-867D-4D47-92B2-564ECA55988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B95EDB0A-50BD-49FE-B6AB-9940FFB8D3D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3DE0615F-BCA6-400D-A00A-B2ECA374505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AB6F381D-5DCF-47E4-A21E-6357EB5AA1D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B56863A7-6C72-45B4-BA13-5596F237967D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F9EABFCE-DE44-417F-8277-7DBE6417E96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84E34AD7-4782-4DAE-AE96-3FA2FEC59B6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FAFE1D4C-2E95-431F-9DB8-1B8EF02F82F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B4B8D961-13D7-4091-81C9-3F491F2B2C4B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EE2D9FBF-6BF9-402F-BA45-8AA51972BB2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45AC9460-5D39-48D5-A45F-10207602411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4F672929-1EB1-4288-9005-EC3BDC76298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D2085211-15E8-4F6E-B9A1-D5A60E751EB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9E4B66A5-83D7-4773-860D-082C13774ED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5079917A-6F33-49AD-AAFB-8DC408E5D97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6EECC6DD-B46D-4365-B292-F1E870BD756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C19CCCD3-F21A-484F-B3C5-19533DE1F4A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F00EDAB7-CE31-402D-9742-A3B8C94FDD0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E7C72863-ABBA-4A28-B54C-6DE94200A57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05E03530-E181-4725-B0BA-4BB7ED0C5972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B73789C8-7EBF-499C-A807-CDAA0BF2836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B69FDD3F-BA93-4AF2-BD6A-84D5F28A06E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BA4F199A-747E-4031-8F3C-E22C401E177B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116240E7-FC43-4E96-8709-4628255DB51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9B501825-7EA2-46A0-9199-B14AF5B5C9F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D2412894-24DF-45D0-9B6A-8B3BC31DDBA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A4B4A1D2-2E84-43C6-9F75-E16F13CA1D9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AEC3506D-69C3-426B-896F-2E950818FD24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3846CC5F-38C5-43FA-89C7-F179FD224BF0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212F298F-F0D6-4932-9013-CCF08E7D0BD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ACF0D566-1708-4333-8144-59A7773F5B0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736583EA-2D61-43A9-B4A1-C93D8F4D3EC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BD17D9BD-B542-48DC-903D-1BC74730818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CAF3CF59-4E98-4AB8-B2A4-A6CFAB85FB0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6FEFAD5E-7BAE-42F7-83C9-CCB9644BCDE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9C7EBEEF-3904-4B75-8F8B-01D8724900E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216D64CB-1ED3-4621-8C7B-7804CC8A574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B5A5A519-03FD-4820-8C5C-86998F6019F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F1C9B183-FCBE-4759-80BA-D8CB0BB0908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B2AE07E5-5B57-482A-A1DE-1C640EAE3F4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1E5A82CB-E95C-460E-9252-D7E61E1E203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5F843FE2-F658-4C70-913A-A6678D733A5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C2896E55-BE3D-4162-AB03-8A09BF75036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0F94D07C-18ED-4444-BC52-D1A49143AEC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7D736DC2-72CA-490E-A705-4A7D2D9E75F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18DBA5CC-3EF5-4351-A62F-135F6BDACC8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9FE618AF-6ED8-4C59-8DBE-54B6FDE64AA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EB29EFC3-A01B-489E-AFB0-C8831051364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EC94B31E-98D6-4EFD-A24B-1D9B3C07D50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1AE3008C-26A6-4939-ADE9-C1CFAFF33E8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7AD61F87-A74D-4D20-BFEE-5E9D648AFAF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F8029C4B-B17F-409E-963A-A861B898EA8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D300C7C1-4D6E-4BD5-B476-DCFEF4053C0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BC8E3F6C-346F-4844-818D-8AF3925437E2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7A95B0F3-7846-4CFA-9945-2A13DA09727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73B284D3-E529-4B40-B94F-BD7BE518A5E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8A814DE5-32B5-433E-9B08-E4EBE50D8E3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CD7701D7-7952-4980-8665-3021EC2682D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410B7966-3E53-403D-B39B-EFF414E2D3F9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991BB1D6-819D-430C-8C83-280D345FCA60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B0711134-9071-4C3B-AFAA-CC65F0627A3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7AC973DF-A9EC-4E5B-B2F2-CD1BE5862F2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A45AB80D-98B5-4925-9D98-3D4316E269B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A359A240-6D70-4D33-9A89-653B7EADF73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3CBEA034-2ED2-43E7-AB52-854B8EA269B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8A943BF7-ACD7-4FE9-8D17-3A6DE107318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476CBEEE-3446-43A4-B0D0-C009F68E625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7006DF42-1619-4875-A53D-BD7A9309898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A9990CAF-4A10-435B-BBC3-82CCC13E793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F8C732F9-13C7-4BBF-BA99-D0FE8791318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3574A48D-C9B2-4774-9BCD-F2FB4A78445F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33B40590-6EAE-4334-89C3-62AB88CACA5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565782E5-4F1B-422B-AE21-3AF0444F8FB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9BE13326-5C7C-4E3C-A76D-644E5149E817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CD99E739-020C-480B-86A9-9A21D337592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03F60539-EB43-44E4-8A43-6D181216E4C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6F61D86-A0B0-494D-8442-A2726777C7CF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CC3932D-7BA5-4486-A8CC-4EB77A35B18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3D431F08-05AB-4EBB-B734-0CA0AD9FA7E1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B7798641-0F09-4113-A9AA-DFD702CCE03E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F8E01CA-7E16-414D-807D-DF48E6D11B60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D42951BB-F259-40B6-965B-82F4A00CDA2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FF92F908-2157-4C58-8957-6EF5D777C636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779EB07-A655-47E5-B465-D8C978E1ED3C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34D9D5C-E974-489E-BECE-940B1D65FC61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28F028F-A243-4E49-BB0D-04FD23AF49B1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7226CAB5-FDDB-4F17-A4AE-1EC1CD3AD04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A0ADBFA2-67B9-401B-9904-B83CCCBA1000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4AEA3AB-3600-4D4B-8E45-C6517CC5434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7DD6CBD3-B382-4432-A605-F5B40008D9D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F7D6E09-AF6D-4CA7-BB60-1AA591633C51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7B8A98BB-37F6-4388-9FCE-99D0305A1731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7AF4AFA8-02EB-4B5F-9076-BBCB9359624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A24E7E5E-7C88-436A-AB36-2F5A47CF3D56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8812305-781E-4765-ACAA-AFFBC2629883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FF3013B-3C4C-4F61-A784-1FBA04CA009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6F460F28-964C-482D-ADB5-5E38C5239999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2FC9DA64-F488-4E85-B7A3-BB6C8817BC81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CD0D7ECD-0108-4D99-9CCD-9DE56A79FDB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AA397D3D-5156-4C53-8941-AC81A40E452C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3A4A576A-D2BB-4EA2-8C9E-6A126E846220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F73C47BD-5169-4D11-960D-E5D51832C47D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C94B3C9-9BB9-4582-BBA9-0B9C9489887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2E4D5350-8A38-498B-82BB-2905F0F83E9A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1AA7F377-E0E7-4696-A8F4-56FBB25666D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E270272D-E3AB-4DEE-A317-8AA086BFDB19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210056E-A6E4-43D7-A6A7-7A66EE6C38C2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4E3A92D9-9138-4532-A273-1FCCF1C1289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62C085C-2FDC-446C-96E4-72293C333491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38EA2FB0-0BC7-4FFC-9C68-7393BEE600AA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E4FF3F33-C8BB-4494-98D8-6FF07D87637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1BF62692-709C-4DF7-B4FA-3EFCF0F03E0B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A25AC89-ECAE-4AED-95A7-F58E62E68F41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342B18F2-D1D9-43CF-8EBC-24A0A0E7E32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98D97009-FF5F-4D58-8818-5B9BEF70C6A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4B6225CD-6BA7-4C32-B24B-CCD1C034FF9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571D47F4-B885-44EE-967C-A61484F851B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5C828BBD-C12D-421B-B2C9-685CD59314F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B37649EC-2D59-4341-BF02-3CFF89A76F33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3C415484-46B3-423F-98C3-4DF7B9965500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433F8460-1C8D-442D-96E5-499779FABEDE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FE6E132D-2608-4B75-BAC6-52D563D7CEB6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C5BCAB59-D636-47E5-9C4D-4EF67DD9CD87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BB8DB8DF-D0C7-4DB7-A872-58A2BBA1143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4B57B90-10DE-408E-8BBB-4BE3AC876157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C4F5B26B-4BE9-4B06-B0E9-DB9C3F4F4E4C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30647AF9-B86E-49BD-84DF-CABA3D418B58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4299EF82-4643-4AB3-9064-21BA0AD39D0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CEF7BC71-F4E8-403F-A797-D9187802C1A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47186A75-E8E2-4B7E-B454-AD17F42B8F4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7F7F7B4C-A097-4D5F-8709-E32A7194FB64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5A1F57A4-5650-4E30-8943-E4FE0DCFE7BC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426FF47A-6ABD-4BA5-8FF5-D5A13F9A7DF4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ED6B78F9-CAD7-462C-83E5-F45E9696CB32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4A25433B-E680-4296-8969-F4D33C8154D5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81BA9024-0CD4-4AC9-8A7B-5E2CA452B4A7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2CE9C5A7-5FBB-43C4-84BE-86B66F704DCE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6B3A077E-A799-4404-BF73-2F66941C8487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853D3FA2-58A9-4B9C-B170-784A8647948C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710822F7-AE87-4A99-A123-1A4193A7B3F1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262E27DF-4A4E-4EB4-8ACB-B00A6296C48E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717EC6AA-B5BE-40C4-BA6D-06EF76317463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50487984-B7E2-4454-95B7-9A4457499BDB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52BD6F7C-76A4-49EC-AB0E-DD1E3276B748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640E7D3D-8E26-454A-8758-7AB04475E1D3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F748810F-0710-4814-B53E-D34B43519368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7684DE76-A25F-4170-95C5-09E733D4A9AD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2F5A8814-DB36-473A-9ECF-2AB4F081C9E4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BF9A0382-3649-4218-90BE-35560ABF7B96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4BEC98E8-C21E-4C9C-8D56-9CC1E0B64044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BCAA23F1-205D-4E95-99E5-601EA93AB31C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CE7669D1-B54C-4E2F-A031-5A06A87F1FD4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8C254562-E0FF-42F5-BF7D-0562D5AA2EB0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25B4798A-40E5-4234-A366-24C06EDB1809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261A38CB-DE3C-4D2A-97C1-79D67A13628B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9ED0A76-600F-47D1-BEE7-92A9CF09272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7AFD0065-CC46-43C9-85F9-A64184532F42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E3389651-7455-4056-973F-0E93B13CD582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52CF17C8-ED5C-45EE-B226-957E85F6A55B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A992FA4E-C7EF-4C6C-9C4B-0785D57463D9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AB3130C8-8F8E-424E-8B02-752582C2B313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89AEA067-1704-42BA-B8E9-751B7046FB69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4F032071-A5DE-4E97-BEB6-6075E2CA8F08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7081964A-AB32-4E34-9915-BAEE77A88805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CABF5D90-E75A-4A7A-A034-77B984E85502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D6DE9E15-F233-48CF-AFC8-81946309B578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EC7019FC-E72B-424B-9776-5FBE07FB31F1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39F504BC-BC10-4CE7-BF54-88307A82339C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0891125D-0BE1-4DA7-8D44-C238E6FBB154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D104DF74-CC8A-4CE0-AF4F-56053EE35A4A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7C3351C5-0BAD-4E3F-A603-07B97528DE4A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CC495A02-E621-4150-9C65-EDAAE55E3D3C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F5FB3D39-D2B5-4324-9316-FE18FA789D51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2ACF0E04-C657-4318-858E-929ABC8DA6FB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1654B555-63D2-4F0A-A8C3-2E73F8746499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A4B22AEA-FED4-4780-9C60-4979291782CA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2C2247D4-44E5-4AC7-80A4-0B6CEFB2ABC9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A37A9222-8A9A-4B4D-9BD3-8BB1DB4E66AF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AE57ABD2-5CD2-45E3-AFD5-AC52811BF77A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F53D79B9-4181-4E74-AB6C-66CFCDFA86D2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5E462B7A-B1A9-4875-BBD6-690D9686BC13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C668B97A-76D3-44C5-805C-91492060E46C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FC098AF8-311B-46E1-A5A6-9696DC0A479C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61A951A3-0E39-46E2-9D8A-9764A0FA73DF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A212DABC-8F1E-414A-8DF7-A2B2566D4CCB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7BAA32D9-A597-4F68-90AC-358744DDAAC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208647F6-6402-4E98-859D-576E1866FB2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8C78DC1A-2F88-424C-8153-6A6206FAB19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91C2A957-7CB4-445C-82DC-5909405F06C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433391BB-E030-4756-A481-B2F4779EBF4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E50DD56E-7B95-4133-87C1-874136FFB02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1C031035-568D-47FB-A591-0C5C11139D1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B7224DE6-E489-4549-9CD8-023F0A14D54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81E41DFA-67B7-41E8-9A3D-4259DFBDF39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9AA278E3-0CFA-4FF3-9F60-AFC6DD949FF0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FACB063F-2CCD-4390-91C8-5AD785E9C88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0EBEDCE4-E5A2-475F-9723-05E192C9B3D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8A89A9EE-ABE7-4266-B2CA-BDFF8A8347A5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92504C09-4B99-4686-953C-6D5721F8376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5E9A7808-C94C-45AB-9770-0268A10258F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565B8634-9B12-4CD4-8856-B072AA1DC9D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8A99A3FF-9E81-4F08-B8D8-2CC7A203150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443453F9-2C08-49A3-8DDB-B0D28CBA1E6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6A4457D2-88C3-42EA-96FB-47B5ECB0D111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BD384A63-C351-4E68-B5F9-83C6B13B0DF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EB7CB73A-735F-4CFD-9626-B5A9434E837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084409B0-1EE9-462E-ABC7-D2E29132B47B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CD87022C-4924-46A0-93BB-38F101391A6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94BBDED7-7C32-4205-AAED-F19755F6919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57657FB5-9E29-492A-87A5-143C212EE30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58288736-A6DC-4E8D-82FE-EEEF0A9D049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96B5A0DF-8A3E-4D00-9F03-9E47A1DDE1F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76B88C0E-5E9C-40CD-839E-67FFCC4255E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4C3D1A78-3F2B-459B-93D7-71F9526638F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E58DC2E9-3BD4-4FD4-B7F5-4F63556B002B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1DE7EC3D-82C0-4AEC-9B90-94A5F8A4F87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1C7CC232-3A01-49F7-85B3-514467F3E63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76E46E3A-3035-421F-8B19-55559D84D0D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47BDB01E-EDDD-4136-8DB0-D7049605C39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802D8B56-DC62-4C8F-9DB9-8F819ED810C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F57E7F64-B299-4288-AE92-ED8EF550215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809DCB51-F3BE-44B3-845B-B32F4A2811E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BCA5457E-AB2C-47C4-B025-9EA069F68E1A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97A7A32E-39BE-46CF-B8C4-D08007A1946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4C4D80FF-C431-47E7-A84E-06805F924B4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CFD55F53-3D00-4A95-AC7D-C5AB8862CEE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4A76B5FE-FF4C-4A85-8F08-16613A582437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F887F3A4-9A11-48D0-9144-AA47BB5873A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8101819D-2DC1-452C-911C-7389A30F3B0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3E302F81-DA29-4C93-A12E-FD6080DEA05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0C91AA17-0F1D-4D1E-99EF-0628FB9372B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B2AC58E2-9341-42F6-98A1-4C99CAA5AE4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C05670E8-A7C2-49BD-AB0A-D4B710CDA02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84326E4A-90C1-43FD-9E71-52D5BFAEDB5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8AFB1913-563A-4F18-9BA8-C1E0EAECFF3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F8CDC8FE-93C1-4442-BE94-A4EAC4BC045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6566A5BC-6E85-453C-A3C0-9B051967616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2F0C8829-DB74-4DAE-9F3B-CD9E9DF47D0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2533FF28-24E5-4A1B-BC59-FBE8AB7EE79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898E3AEC-7FE9-4D45-B371-E3F664044920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A5B2635C-4DC1-435C-BBCF-56671121D0B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13C060A0-A6EF-4F8E-AD58-0EE83F199BE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6FA7DAB2-42A2-4457-8302-F1058F88D48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391DE389-F1BC-4DE0-B967-B70997ACF749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7678AF2E-3EE6-43EB-BA9A-181CCC5C8F07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F2CC37A0-E435-4536-952E-90E8A5D34BB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BD75C88F-2B9A-4BC4-BFCD-F1F70109181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0CBFE2C2-8B40-4130-9559-DCB363C6BF3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AC5FF08C-322D-458C-9AFF-7BEA3F914A1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8C7B0101-27BA-439A-A10E-E5667553799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484C6FA5-23F5-486D-97D9-69CA07B6BA2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7EC72A7F-558B-4D20-A7EA-D28E7538C302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34F503C7-71A6-4077-84E7-FF276682F32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CB8F96AD-33E6-4EC5-B50A-6ECF5C067D9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53F6A274-7060-4CF9-BDA0-CB0F01D288B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FA435602-67E9-4742-8F2F-59AF17227A3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DDAADBA-FB8B-47D7-8FD5-855BB029CCF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CEFC6ED1-BA13-409F-AD0D-0706BF5ECD5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D4176790-EE80-4435-A9C1-4712DBEF2AA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9CEC3A08-E101-43C8-A7F9-BF29E500289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B3A1A2AB-8B40-4075-8781-3021FD5A41B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BFCBC68C-A301-4644-9CD1-C543229F003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E47A9386-3114-4560-A960-99F94469EB6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0D3595CF-15ED-4DAA-B5A1-A3D48FA9F86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87174803-7398-4E55-AE84-68395208DC8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76C22057-1030-445C-A98E-2C31003B598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1DFB2E96-2298-45A1-9B62-5297E894335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CA62E559-EB66-43F3-91A9-60139A1DF24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D8D4D369-0F73-4623-B2E9-472E7E5741B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3D03CA81-7B28-4E3A-9EEA-8AD83A1C2D9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980B4AF9-328E-44EF-9157-BC884F63008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43CE0E6B-D8F2-46EC-B121-E5CCB7AE609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79D7E505-BC5A-4B10-AFE2-2218D62C104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604F0D07-B478-4F8F-8D7C-0965927C59B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72F2BD61-F858-4AEE-815A-4464691DF092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5A982BBA-54C6-4EA5-AA51-2A9F040A0ED7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84B5BE2E-DD37-456C-9D21-2FF4C367F16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0ADD6279-157B-4052-8501-3B32D857757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629D6F2B-AB7D-485B-8C98-73221366FFA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6BC226AB-F59E-4F0E-B253-1317CCF7406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C872CE9B-0ECE-4A10-A335-D3A6BE1BA0F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8812CA42-1EC8-44B5-A5F6-1557DF1233A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136B1D4D-5C1F-414A-AF49-127C98E5FD8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0FF21F-692F-4BB0-89FC-55C8AE8C5AA3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D3D33E5-317B-4BE1-BB6D-4570FFC6D207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A1E40DD-4FFD-4BD1-AEDA-2ADEF9BD3583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206641CA-D757-4C1B-8674-9F05A7DEEAF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E88BAE7-1DF3-4C3A-8AD9-B9793F56ACC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77590EA-3C39-4D1D-B002-AD1D121E75D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B903585-6BE6-4EFF-B86D-1CF052571F97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FA45D73-D5F8-4953-99EB-640DDDABEA94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F8A03591-ECBF-422D-91EB-0F49175B6229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8E0AA22-52E0-469E-96B1-0B30632E01F2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5E3EC6E-498B-4873-B883-7A659C08E6DC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FC7A4D2-242A-4E03-B7B4-2411E701F948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4A13827D-0E70-403B-8881-8862AA1180C1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5E3DDC79-57D2-413D-8CEB-7C7F30E8D2F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71E8DE2D-D2E7-487E-AFDF-9AB3022410CA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BCCAE3FC-821A-4369-999C-5B8FD88D1C51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AE8ED05-B676-4D0D-9CAF-CBBB6F1A451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F1C8082-FC6D-4CA5-999A-1941364D69E3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30BE147F-803A-467F-9780-B5CCDB7A268F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D9464564-7D10-4833-96F4-D09DFA58403B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30D5D485-816F-44E3-948E-D2C964DF2232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3BE12086-AD9F-4CD8-A90B-62FFB8A7BF14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760EF258-5824-4EDC-A98D-EEB78FCED1F2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AA41ED6E-C86A-4626-9CCF-50651EDC54E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F00537C9-9CDA-4851-BCA6-329110E60636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BD452A8D-1C9F-4FE1-B401-0922BAEF6001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68911086-194D-428D-AAA8-606AAF09A5A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7EA717B-1C51-4EDC-93C6-8C6852958821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F21CACC8-C5F6-47C3-8D4F-D64B498860ED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B8DC9EB3-41D8-4B64-B703-A87C5B374167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3F75F20-883E-4FD6-9532-E96F095F7E8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212CDCEC-1DAA-49CC-B9C2-8A95E49934F7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1E15B68B-04C2-4B67-9BDD-3CC7BC9D91DC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254453B7-4BCA-4C8C-8E80-479DECA816CB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DFA10055-0170-4F76-BCD0-90347C3C5B7D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5443A301-9D09-43A5-A8A6-FB85FEBFFD83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A4C1C4FD-08DE-46AF-AEEC-8C9D25B476F7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0CF80B8A-54A8-4CD9-8CE9-7977E95C5A57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758E91B6-ED88-42B9-8ACA-49FE2FCCCB71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E5D9ED2-7505-425D-8569-AD47EC12232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30E89708-D6F9-4926-9A04-8284796B7BA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D49E40D7-A5A5-4A45-A1C8-982656D6A3CE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868C8CA1-1DB1-4E36-BAAD-8725ACCEB22C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90666C06-8EC8-4F0B-94E8-602F5EBBAD18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5E238D72-33AF-48C5-BBC3-85D7D402D733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7BD63B6-6C5A-45C2-885C-06323C33FBF4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A77D8BC8-5B48-4563-AF21-0C725D94082A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3B074073-63AE-484D-9376-C486CFE884EA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7E91019-84C5-4CAD-A7BE-E77FE7346695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E950AAA0-F331-47D6-85AE-DAD4288C47F7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663A9C87-053E-45AF-AA3A-B744AD6390DC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B8DE7497-A378-4419-887F-2E646009B489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6B39203A-A2B5-4D1B-B62D-2B04CA3650B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37318FA4-5312-488F-BD37-26571DC71AD6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5257F5A-1DCC-48DA-8948-1BA6FCD2C105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F7857B7D-F1A1-450E-BD65-20D7056584B4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95DADDF-45B3-4DD8-8B59-FA95051CF1B0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9E54D36F-9FD0-45E6-B354-EF8320507279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ACCF99F3-31CC-4FE5-A13B-2C54905F60D6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D0F4B595-DEBF-4D5E-A5CD-B15259A4F119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8BE5BC76-CE31-4D8F-A677-70869E137B0C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FA198FF5-D22B-4CB9-9D09-632817C38682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E84E145D-C09D-477C-813A-74658040510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29E326EE-A1EA-4FA1-86F6-CA7FC44324D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98CDB6E7-43E9-4331-8024-D3D4905D05B9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9079AF4F-994A-4255-AC2D-8C8261683BA7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790B9262-D8FD-4CD8-B7B4-25E38B0892C1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10647F29-390A-4E1B-9F98-3992BE3136CB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783C3581-7E1A-425A-A462-C28330294A3E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1F193C14-8F3E-4522-8C9C-45002C248D7F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26B877C9-67DB-4570-9DA2-1D70B654DDAD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55509DFE-2DEC-4E73-B748-A6105005A4D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5817B77-ACE5-4A9A-B7A7-CD2E1581F257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22E44449-D8B5-4036-B2FA-4A809DE71C8F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5A14DECE-5869-47B5-ABA6-AFB5FD045022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98FDE671-DC0E-4F62-B410-F99D48427FD5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9A2228E3-01AE-434E-B535-A5CFB37B13EE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4DA063D5-0F32-4526-B598-0CEA1B68615B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75AED813-38C0-4E46-B403-4179FF5E8EEC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DCDE4005-055F-4403-AD5A-3CB8FD5B4F27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A5A34CA2-3EFA-4E17-834E-B71CE81DC26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5ABED907-A901-476F-BC54-517C2836FB8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87867CB8-BCAC-446B-AD96-0F1A8813CB9F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9814C6BD-EA9F-43BF-9A2D-6A41E5A4921E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10E40526-BFC6-4766-9150-BB4AC6FACC3E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D412E9B3-102A-46D4-B6CF-02EF2B63CC7C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6E2E95F6-1B75-446D-A53E-97188312270E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8512ADE5-A22E-48B3-824D-5EE293BAE639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CE93FDDB-DE80-4E29-886E-E2BCDFBAC1D3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AEE9C4E2-4848-42D2-BF90-E2ED6D35951C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6083D16-CE72-43B5-A235-8BF6155001D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F491A719-FD8C-42AF-8A0E-3100EC9367D1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357380AE-263E-4F67-8E0D-4241577BAEC9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40D4F5D5-BE0E-4107-A775-E1B11276E2F2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3A5488B6-DCFD-4EB3-8807-017B4AAB4376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1A08A014-E241-486F-8044-9182D55F8B30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E0E7369F-87BB-422A-97C5-16789407534D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46E9EFB-3475-43DC-BBCD-3CAF30C463EE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744AC687-DAFA-42B7-B4C2-109BF53F4213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CB454FB-A358-4E91-85BB-F361020AD4C4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AD17A3A0-C3F1-463C-99C9-695FC581DDD3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A7D02A35-BBBC-4A2D-BA3C-2688BCE7E24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1FB6A5C6-9B85-44E6-9118-DA3B8474BA8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E0649AA4-9EFD-442F-ACCA-FF12AB0E49C9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44B41203-6A0F-4DFE-899E-0BAC50B897D5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B7A54340-5E8F-46FF-AEA2-6DE5A0626B8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59802619-8CD5-4FA8-8231-9FCA971D7BAA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94F96B07-9DA5-4330-A1C6-D2ACFE6B350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2A6BCF7-3275-49A3-ACE4-D7C5F7FA345E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FD0B9CF-AB97-4521-9023-DAC0F35A1DC2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2036A59B-1D01-45A7-A900-D86FA6BD6C54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3745E3F9-C798-43F6-93DD-C6F394A29F2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6EC21F3-7955-4DC4-A2F9-3F89CD8801BE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41786926-D464-4B33-B8A6-E1A410995230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AD0E7403-D158-43BD-8E2F-4396990E8CDD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D4093AA6-D41C-4010-84E0-19084DAED9EB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BF719E3-FDA1-451B-8512-65290CD1F365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EF2FCB82-2750-4A78-91E1-F135534B067C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21B3A45-A9E6-4E66-AD1B-3B0397DE2446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2E79D37F-3B6A-4804-B896-CF7C7E143426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4062BEE-BEF7-4DF4-848F-0373BFA68DBC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31FF607B-6367-4797-BF14-E74FC8BBA098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2D28B540-D5C1-41F7-B404-61E16B3AF50D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AFAA0713-D219-4588-9CC8-0662628E6580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249DE42F-CF2C-4D66-8B05-23E0739EDB1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E7DB215-5A23-49C8-AA16-10D8EE2A2E3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5CD46D2A-5F75-4552-BB72-2AECA061725E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EA68635E-67DD-4275-A168-C0D1E5EFF3E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F2024510-1E5D-41A9-BA4D-5DE3C7B3FD4C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F6D49AB4-FC5B-4F35-A08C-1DA0104BCFED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ACB0C397-04B1-4689-8670-78745F31961A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6E8057EF-EBA5-4452-9FCF-FF0C601D8FEA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A5055FC2-6B95-453B-AF81-7E8633B5159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86E433B6-E0B0-4E7D-914C-D82B3035517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983EC6FA-EB8F-47D4-A31D-4B675E4FA558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DBCBE63E-47D5-4EFB-879B-10C2700DF47B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7E12E297-0EF5-4495-9BE7-7748A04075A5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CFEEA2A-48D9-4854-BC37-A01C020E1824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8CC6C84D-E6A1-483B-8D82-3776AE5A65FE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E4B2EB53-E6D2-4F14-B26A-DF0CB2CF76B0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B58EDD19-C0C8-45DA-8B72-71193D7B79D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3C093F8-DF14-45F0-B285-4C5317E3D677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999A0D4-B4C7-4BD2-B442-E0E9B06DBCA5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16FD0A8F-446B-4F8C-8D0A-7E007D0D20DA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E47C5D92-D959-4FA8-820D-B15B213F297E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51310E01-179F-439A-87B6-228BFEE0ED18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AABFDFE8-5E0D-4406-9C95-D8DEAC43912B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3C66B59D-0828-4699-9E0D-0CAA81F6DC08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82125620-62FC-4F13-8FA7-7DE5DBB83BF8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4C4B423C-40BA-4BC4-8894-2B322A86C80E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8631CE37-AB6A-493C-BE9C-29FD27A808B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A8F78CA-B9C8-48AF-9EDE-D0FB4D08975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04471F79-10E0-44D8-BD3F-9C18C37F9346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44990FB8-1E83-4EA9-93DD-E3F3C5EB9539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F81CB387-1450-4EFD-9CA3-660AE025639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82CB70A1-7F2F-4EAC-838A-43DCCEE5E76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A2BFA10D-0D79-4C7E-BABE-80ACDE43A5E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9AA13693-62BB-4395-8391-84EF0B8DB10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68DEA800-6509-4E31-AB40-16793F4F994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7ACD066D-AF0E-4BCE-8981-342F6730ACE7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4C77E969-7FDC-442C-AAAC-A233F7D8C84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6BB7125D-AA91-4038-8BBD-A09BA5A3E41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63129AC6-ECD3-4306-806F-DDD4CD5FB29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F2CEDE66-5AC2-49B4-9D0A-C3376D5B1807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33A83AA4-05EE-4F9B-9447-D62A40B2114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567DBCA6-1C43-4CD0-BB8A-9CEC9B034FBF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7156367B-B174-4085-AD9F-0D436495F6E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1A79CFAF-BAB3-47FE-A945-606B8557410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C5323CD4-7468-48B2-9864-93572C41DAC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F3724A4E-681C-4013-964D-FEFD9ECD18E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FF1B5F3E-7D44-4713-8B30-A61733F7595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9FEB3E32-7671-4324-9383-91694B91D90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274A6C07-DF92-4827-899F-1D3167D64CC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8D37F183-AAA6-4284-8740-0776125ED6B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994435F9-6239-4948-B206-A1D72128A3E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92773138-1859-40D3-BBB5-DB0125D7812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F36448FE-BA26-4A34-880E-BB5A77C4046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62DD113D-59CE-4B8B-A4E8-4E0DE91AD7D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85E3F9B6-A858-4E7D-B3B5-59094A3A0E6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20BEC8EE-BCC4-4A9B-A3DB-E5DF73A69DEB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5116FE61-63F6-425E-90C8-49B4D1981EA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6F815D39-D190-48A8-B9EB-9A7002A589C1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75118809-F973-4E76-AC8B-178643B4507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7A0E23DF-CB92-4AED-83E2-3A9D3363C67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F6AA318A-1B9A-465D-A5DD-7D481063D6D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88F4A3C2-6806-49C5-9A1C-484C528A626B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56320E72-EA52-429C-AF03-3903500D876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6C197743-9E16-4BF3-A5EE-CABD8F2CC9C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E1D6244E-9EED-4F0B-A1E8-CE8220370DCA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958FCF57-0858-4747-99F1-6DD4749B816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62EF14AB-0D7F-4B14-83FB-D99CD46E50C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517B7426-102B-4384-941B-701634CEC48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ECA0306C-2050-4045-95AB-00E26194BB9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32583472-3198-47E2-ABEC-3ACAFC37391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153F1D2F-0413-4244-9A16-869FADAF0BF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A372FCEF-0B32-4C3E-B3BC-9A201E3C5370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1DC81DB4-4B93-48DF-9174-564DA3859CF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1D981A12-3585-4241-B6D4-468A4787AAD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9C86602-389B-4D6A-9B9F-C5F93249889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FE55467D-4875-4375-A1BD-6975AF72166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3BC5DF5F-EC9C-47E7-BDAD-7AA52B94DDC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DD2D9D08-6602-4FD3-BD66-A75B61EA254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EA577B37-22F4-4A5D-9354-6C20EE46CA3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CE5A970A-EA93-46FB-98EB-7F403D273BD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579491E5-7FF8-4A8A-A0AF-52972549627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832DB026-4FE1-4A1E-8EFB-FA6CDBA933C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27AFCCCA-B272-458C-BDE2-172DF1B9F8A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2F8272A5-341D-4314-AD29-E44C1DF4805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8217B62C-B919-41B7-87F0-B9A98984761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F42D4711-E668-46AD-8D0A-9A41AC89710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4F515CE2-E5C7-42D5-A857-07758042B1A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68563EB3-226D-4164-B4E9-5F06D591DA6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E012EEA8-BA25-47EA-B8B5-27226C0F608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9C2542A0-3CA1-4E35-B207-6ECC1C1C41F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C402B0D6-895D-486F-B4C5-4CC9AB63DE4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A50160C0-1FAC-4761-BA65-A3D561AB873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23D74C28-3EE3-4DA9-8E51-726FA4FD328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851D5022-97E2-426E-AA0F-BAC2F0013DD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DCBF429F-314C-42F1-963A-A59E5F58D60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010A0756-26D9-4ED5-829B-D51BC1CD6EB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D5874276-8C7B-479A-A851-2A17A07D52DB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10E3FAE5-A018-402B-9253-09493377C8C6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DABD6D49-378C-43C4-B7B6-616E2E18895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8CA90A4E-660F-4390-9888-52CE0D03068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FF305880-BD7A-4F33-97AC-11664E4BA97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8EA0DA76-F294-4E07-904B-7AD2FC09049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2D625A0E-E771-4C2A-9F67-00CC3EAB92A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38782970-09B6-4D00-A056-27C62924EF9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FB247F49-36D0-482A-AA30-77DDE1A2FC5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E086BDB0-F7EF-4318-A37B-83EDE0C484A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8E2A6CAE-CF8A-4D54-8291-79A93C1A5B7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2E1C40CB-A2EE-417C-9D22-DCCB8ABB582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D7EFEF84-B0B2-4C91-B166-D20BFC72E4B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0494F291-7CC0-48FC-A2DE-EB325EDE7BB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28749C02-8541-4517-9CE8-1E98E8735F3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01251A14-9DCC-4EE0-93C1-6BC06AAE783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474AD41E-A3B0-465F-8D7F-FB858B4CAA9D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3C901C43-D960-4C1D-8C1A-15812BCBA03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CBAF09E7-1869-4439-A2B1-746F6B6F30F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5573191A-9F0D-4370-AF13-B8B9F14C1E8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648D699E-38F2-4AB8-8808-608201630110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0B528281-DB1E-465E-99A6-1E201F46B6E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54AD54F8-3E0F-48C1-830A-D214D853F83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6B297E62-FB81-46E7-8731-CC9392C6AD0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365DA36C-B058-421F-AFC5-F426D983E1E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CEC13A59-C940-484C-BE90-257839B7D4F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FB503500-BB3C-480B-9987-50D5EA51B26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D2544792-B1F4-4F0F-9F0E-5DA09600391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FF23F1D0-3D47-4BD0-AC56-0877D3492A9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43815087-CEB5-4685-B19A-5D50CF23AAC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0C4317DE-9179-4CAC-BEFC-A7CF1E1CF51D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CC701957-CCBD-4E97-921E-2CB24EF528F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B023E6E-DBCF-4ECC-8961-4C3B95CE9576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837F940-C5A7-4F7C-8A98-32A9EE02D2A5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41875372-4793-4054-841F-A0D0FFB4917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684ADA5-6D43-4B55-8885-5EED8CF392A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E6913FC-E9D3-4669-B743-A9E6AF3A8364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14FA2C07-25AA-4AF8-9B54-806AA9C9892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915D93E9-8AA3-42E3-9DF4-5C665AFE207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5104354-1578-4921-B0A2-FE6284E968BF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74E63AA-0035-4DF6-8D53-8C7AACB120B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40D0B915-2493-4CF3-8B27-7D9BEEDC98BF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5D9CAC77-D551-4330-9907-F64BFF6F5A6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8D84902-BEEB-4AED-B759-1108BB24CB4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66961B59-16A3-479E-9F95-16B2493C5CE8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4B653641-BABB-4D2D-8D9B-C9714C4E226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3ECF8AAC-BDDA-4BAB-A564-D268DC21624D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104413C-6CD3-4C32-8FFF-285A26FC1060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BE279FB9-2CBE-4B42-B325-7D13FA9B8D7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F2721E2C-E3B0-43CE-8312-0E24BE96CAA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90F28184-7976-48C9-A222-9A2D73D9729B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A8A768BA-FC5D-47DA-B104-A49E0A37E17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6C4502-EE85-4323-BA63-B298E3062E80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9E2BA6E6-8C89-4967-934F-DF29CEFD41F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CA9AD07E-475D-4E21-AF48-5503C4564160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6803C0DE-71A2-424F-893B-C342F4A29217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80479361-4B48-4D03-8329-DFA797F04A4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734412D-7B2C-46DC-861F-F1B7E8676463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0EDAA68-5726-408C-AE97-554553B96074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76265668-AFD5-43AF-8558-FE89C95D2E0A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9FC083EA-1611-40EF-94CC-0D87E68A57B0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40991FB8-1FBC-44EB-A5EA-DE8DE2400188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C5E87231-2749-4028-A381-6AB2B4BB16FE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1538A3F9-7635-48C7-8A0E-79492C175A22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9BACA6A9-DDAC-4543-BEF4-141EDBBF99B5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7999A642-7EF1-4122-B1FE-7D1EB694EBF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AA6C9319-BA50-48A2-8BAB-936DF786C3B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5CAB1DBE-BE84-48A3-B5EB-69814BF089B1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F90101D7-1268-4A7D-9790-3C0B8A3586E5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560D6BCF-1851-41AA-A62C-A02872E2E9A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E203A2BA-4B66-473B-AAAA-49E1407CB587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765B21F7-4BB5-467F-83F3-EED30DD4CFE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83EBC701-F758-465F-9EFE-4B1653DAF12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161DD7AB-7C0A-4B08-A8D3-258FBDED91EB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3A01FCD2-8AFD-4C23-A3F7-E75B31E486F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A26323D5-4CB8-469B-AEF2-E0B31A591F5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EE1061A1-8343-4076-B2B9-6450655BF813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BBE5F90E-CA87-4C74-B8C3-2AE3AAEB1E8C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98524208-F9C9-4394-A95A-22B0C543261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CB0E22DA-021E-42F7-852F-BC36E01B696F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16EE34C2-CBC4-4940-8750-8E153D45CA8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F50D5E8F-7879-43AE-84B1-A1E88E9431B9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DFF462AD-2180-464D-83E4-1C82567FAD38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5F3BA9E4-3B8A-4F86-A55F-DCE34B8FCC12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5F91CF6E-0A97-444F-8871-56526334811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D6EA09D3-B505-458D-AEBC-EE979C04FC11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B0EE03A4-3F46-458D-9F77-8A94F31546D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65F3BA8A-86E3-49F8-94E8-30E90DB6797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DC770170-CB6E-4DA8-95AC-D26141FD415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D01475D1-36A5-41E7-930E-0AE85D408B5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2513E06A-C3C5-45D8-84B0-63C5E464EB9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0CBF3E6-C051-4B66-B88F-F8DC618F4FB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6B7E937E-A127-472F-8512-227B156BA60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793B2E27-8D3F-46B6-9D12-662BB02BD29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BB176B55-A2FA-4390-AFC5-3346F499C92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45E18BC9-263A-4BD0-B507-CD760771D83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8D6FBB6F-8DBD-4BF9-A692-2CDD7D9B56A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58312DB1-D906-479B-BEBA-EDBE86AA810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D3F1615B-CE88-4043-928C-0AF5240CDCB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58530EA9-F4F5-4EBF-B22B-AF62FA97FAD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ECC647D3-666A-4D87-B84B-8E877130957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8015596C-13CA-4FEE-9D81-48B1ED849EF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68ACAFDC-4FBA-4E9F-B18B-C9E5F1C8FD7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2B20F2B2-EA77-453C-BC05-AE38E3DE261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FDD026BF-16CD-43D3-A1F2-E5131981CE9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1E61A603-AADF-4A1A-A6B8-36E66A29CC7E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0F553ADE-C048-4DBA-9AD7-5FAF37C3AA2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5C6C7696-38B1-4C30-93C3-183ACFC3DAA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67254C09-0079-46B8-851F-FA3D029F380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39E2CBCC-0AD8-4C9C-A1D2-4C7736E250B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918DE570-F32E-486A-9AFC-2B1CC9E101E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CBD31840-A42F-4664-AE43-546CCA4AAA2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0B13B53B-AE12-490F-992E-176CA4873A8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33312498-9255-473A-A832-42F6818519A2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6F60C7A9-4BEB-4A7A-8F5F-8810CA57757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D9A0B421-36BC-46BB-AE5A-1477D2DDD39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6A8F7D50-CA9B-4504-8EF7-103323564A2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F040FF90-8EC9-4043-B6A4-35ED23F589F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301C7C1F-F395-4218-BBEA-3FA7EF58B98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BF2CDCC9-CF98-4A21-9F07-32467283D87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C35BB9D1-938D-47E9-A048-7E7012363C9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DBD4EA67-CAE7-4796-B3EC-1BB0ED6266D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FE25AE2C-2595-4623-AAB3-6295485E3FA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233BDF53-52AD-4E78-86A9-B4B5BF81FB6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2D568D33-F8B1-43FE-87D2-343179CD311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94CA5240-837E-4E3E-9F3C-11B12382BB3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5D764EFC-73CA-4E89-8B27-E306C327C87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5462830E-4AAF-4EE0-A89E-A150A9FB798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44C6154F-CB43-48E0-87C6-459CFE82FF6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C1F9A6AF-3A69-49DE-97AA-1EBA6B7F65A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7D550D2E-ABB7-4A83-81BA-6DD2E64AEFE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D36636EF-7D6C-41CB-904C-CA6C8639511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DE2F983C-F295-4A6E-8819-8B78D954C35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A58EC84A-10AD-48F2-8FF6-DE38801903D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01E21C6A-B683-4830-9D1B-EE2D8CD3BA36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84744939-C6FD-4163-B69B-EEB0A46BCBB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F5D5FDB1-6D8D-4064-8A3A-6954033D9E8B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01A19077-9752-470E-961B-BD11CA9E08A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237F9602-C8E2-481D-A884-16FC82D8044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B1B46DCA-64BE-46AD-91BD-6631533F6E8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716F6135-EAC0-4C5D-B935-D81DC78EE26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72480E4E-BB0A-4715-A6E7-9F1F0AAB5D0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2D9388BC-EE5E-46E4-90DF-89E3804A290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9054369A-1C9C-462D-A6A0-39BC4107A41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0A6621E3-5DE0-4D48-84C8-C5E8813BC7D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229E47A4-1E24-4B72-9B1D-F1190C91120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23B4056D-CC8F-4EAD-AAB1-FED3AD9FA253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5ABCBD53-46BB-4AD0-932D-44A414071AF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C2379BFD-85C8-4CCF-A715-6D6B1F285A6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B25AD0AA-376B-43AE-90A6-1E844A66224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2F3BB4D0-8655-4280-A317-F0A2E5E0E52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DD0CDF3A-8A15-4065-9C8D-B1ADCBBE324A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A8FDB0E1-CE90-4AD2-B772-62746B9F84CF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6763C5FE-DA71-48D7-A5AF-12CDA7F6F46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708B51D9-B034-44C9-A06C-B3AF8F4B746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8523AF6D-5472-42E3-8A7F-B0A97A3B8A8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37D30C6E-F3F4-46FC-A709-451C5E4312B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199CFA37-9BDA-4F93-9636-98AD3EFFFDB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AC13938F-E438-4480-8DA9-6939AAF541C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A7FA3F0D-74AB-4D0E-8F2B-8A45C7009B6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9AA12D2C-C531-4A52-8F26-C6F200D25D2A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F2EBAF23-D341-40D6-BF89-6570B6A603E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C9337D1A-B679-4D8B-9436-FD36E74F2632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549E2F3-8965-412D-B857-0D4CE564311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11648CCC-74A7-4FD3-B8FE-E6ED08F7B03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BFBBC2C7-128D-450E-A185-1C3D0C8C46D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27C5D9C6-AD7B-48B6-9E67-BA1D0BC9BFC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E473F170-8025-4E36-854E-D4F979BD667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5DEEE505-AB3F-44FB-B8DA-0F986A5332C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571C520E-B1BC-4D25-A0C6-777D14AFA5F7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67F8C01-41E7-4690-8644-04DD8B7E1B7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E4058112-781B-449E-8702-E69697B3474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DFB04DCA-31C8-43E8-8916-ABF89178EB0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9F0765B7-B5EF-4E4C-AFBF-9B51A284332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156A2226-1644-45D9-9794-6D6B1A00607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CCB5E248-7661-4E41-A5C5-A8D9CEF4F68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11EB5849-9027-4182-B8A5-8BAD91346EF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76184998-2098-4707-BD16-C641F60E9D57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062FB1C1-2432-470E-8CCA-6855042FAFE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B65F3406-F3CD-418D-A26D-69FF6205C2B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8A454897-51E6-4BCD-8DD8-6295F190C0C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D5005FCA-D8BB-442F-BE7B-3CBE75EFA99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E9B50C8B-88D4-44EC-B807-ED8A83CC647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3E74505B-41A0-435C-A6FF-B99356B265F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F01BC240-80E0-41AA-B576-A3D759EF749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3EC917A-DF52-44CD-92DC-87A52F5C7B92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51EE8D3-F300-4A92-92CE-F8A6E724814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18A11F3-F201-4949-B6FF-C296BFC8F46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9A7BA69D-3F67-44CD-8785-B55A8EDC698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55DE465-0198-49CB-8250-4D6AA8FA0640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2AAB7690-2F4F-43A7-8F8F-71086E0C078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14FC62DB-2720-4EED-A2E3-2B9BCC3BEC31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2B1484F5-A9D4-48B3-AB2B-B8E752BCEDCA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71C5172-9869-4887-B501-EE495DE1EDF6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AA2A898C-1F4A-4231-98FB-62710267F2B8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46710403-657C-473A-BC81-71D13FEAD386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9FD2D17A-B049-45E8-BEFE-0EEA20DC3BC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E70C67E5-7DC0-4580-A5CC-6E6053E131F5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B5218C70-2120-4B91-9DB0-E420729872CB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AB1E1FC-02D0-4C71-A3AA-C49CAEFF311E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3C70CA29-6EBE-4D9A-A90A-F25D1634BA95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382BC4D8-C6FF-43A2-A38A-9E989834D4F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CB6A0E9-E328-4A14-93DE-6634BC4781BE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F456030B-88ED-488D-B0D2-7ECFAE5407D4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B8CFCE49-A3FD-4303-9A45-AA78ADFCA0F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14F86957-6635-4E83-B7AC-9DBDF935F9D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A5F27C61-8254-44B6-8A3D-A1462D78EDE3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A9A6B2BC-0316-4071-A470-D754A07D5FC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5C517170-07D7-466A-AD04-383B6A0CB4D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D5B250A-6CD0-438E-A8A6-2E5F3FEA1F5B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A2110285-5FAE-4255-BAF3-8F95CEB1F4BD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AC72FF5-55E3-4F5B-87CE-A61FCB8EBA80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900162E2-1502-4055-894B-9E87A216FBD0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62706C43-C572-442C-80AC-8CEB6ACC6B4E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380F0CCA-EFD7-4AC6-BA0E-F52CCBF72A36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B0B0CEA7-F147-4EB0-B657-00F667BF0E82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16AA5A5B-546B-40A9-90B5-5883D6D61917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3408966-1ED2-49F9-8435-9BCBCFD1FAA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E22F929E-EC82-4D80-8D48-9F4F8A1D8F20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2AE448F7-F933-4AD7-95B4-574B730F1B63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02499541-8853-4211-A794-F72AAD952E6F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91DEA2D-CEAB-4DBD-AA00-B174E74A1911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76F4FB45-1CFE-4D16-9C13-896C1D0FD853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F470CF28-AA60-47AB-BD50-E4416D4A9C42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98CDA54D-D860-4A7D-BEF1-EC3BDA8568C1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73CE786B-1BE2-4145-A613-49C76AC1352C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8E48E80E-8A89-4D28-B7C5-0D8A4E4590F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FF6FFE57-99E2-430A-BCC9-501E6A9A435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9F07908B-2E98-44D3-9BB3-F56C15EEE10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2A962835-9756-4308-987F-6AF2E83841EE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F19CCA43-9334-486B-BE70-D633C95090CB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C542322C-ABB8-48F8-891A-45BA3A0C1E2C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B4492A51-BBBA-4465-B752-0562B8187558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D49487D7-8809-4598-BC7E-9F4B18314896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AF652970-2EE9-4CFB-B3AB-DA72B546778A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9E22DDD6-9647-4D20-BA9C-6833CB69899D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FE400570-226A-4267-A818-F1527D879BA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A56838E0-8B22-4D12-9536-FCE3022ABD84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5C1B442A-59DC-461F-B0E0-47FAEBA883BF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A8831477-DFAE-45DA-89BB-47073ED36132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25AE65C8-D775-4723-8876-9D60BBAD4AB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62C8E1AF-275B-4C72-8595-DF271ABDCB0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888FADDA-EC94-45DE-A8B9-15B723E2355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1F8785CB-06E7-415D-B5B0-9611E76F6C9D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BFA4FDDE-67E4-4F23-A918-CC9C5906E78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673B42B2-248A-48DA-A83B-6EE3BC82E51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D8DEC3E-81A6-46AC-B3DA-50AA26BDE6E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5ADBFA19-E1BB-4808-8555-D84C40815D4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DDB0E7AD-570F-49B2-A8CA-E0DE9CB3E00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D052C577-0348-4784-B424-C30BEE8A924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8C17812D-3A1E-46C2-9977-B2BA3119EAB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431763C6-7BAF-44AA-BE57-D6C92044DCFA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E8B11379-46E3-46D5-9AE5-948B1067987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3FA8D635-3C47-40D8-8617-46DE2BBF9D6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A181D63B-274E-4BA8-98F9-C088BEFEED9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411A7EDF-71F9-4655-B186-1733C4406C9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2036C314-88CD-4363-828B-4EB76C42986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75F258E9-3E60-4DA0-91DE-DA462414DC3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143CEF57-959D-4CA8-8B86-4263ED85E4A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D64915C9-5E9F-493F-A4F1-B30613FF8DB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76E961EF-21EA-4DFD-B156-80AC06F95F96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06BC28E3-3918-4D75-8E21-A605554D1BA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A46D1EF2-A4F6-4F0D-94A2-BE8B04901A9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25C132E8-992B-405C-BF01-D40C23B0911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FD75CAB4-EB10-4FD2-8AA9-75153123426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90586B90-B99D-4D5A-8466-67C7EA132DB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49202010-829F-4177-8293-609CE89B3E4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9EB8A46D-28A8-47FD-B492-22CC514EE55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A05966D1-C7B8-441F-9A63-67E94D604A3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68EF283C-3C7E-4AED-80C6-6C0B05911C0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37F3A8BA-8605-4E46-BF4D-BB0CE6B33322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3974E01D-C991-4AEE-8C2B-3A159AF66E1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73771ED-6A2D-405F-BA2D-387C9D6664F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AF74723A-546E-4CBC-A19C-BA24B22147D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B11FED03-B8C8-4ECE-8AF4-2A61A2FF423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5AD2A848-87BE-44AF-A0E3-94B64C2AB9B2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E2898681-AACA-47E2-8724-FC819A4066B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403C7450-8C2E-46E6-A2D7-0DB8BD9C62D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F53689AF-BBC9-4D4C-8228-A15C0EA2EED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5E1F7E49-0AF8-483E-A89D-B06B6CFB053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CBA40FB4-683E-43F5-912C-28087AFC55C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4CB135A6-ADF0-45A7-9EAD-39C2EB837E1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DB2194CC-57C9-47B1-9ED3-F6C6100E170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C503621F-D434-4009-BA07-4002BC1F3BE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32240E6C-937D-4EF3-97BF-8FD102C8684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FA82C30B-C0D1-4645-8F3C-993FE9BEC88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69D89798-099B-49F9-BCCA-C1DBDC63511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66AA382E-345E-41DC-98D0-B7169F7A20C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1B4C5CB7-0130-4737-BC89-79C3378DEA5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AE3CFE8F-5618-4DD9-8016-EBE8333B8C9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A294603C-9729-4B96-B3D0-13E821307D0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A06F4EC1-5A0F-408A-BA96-20EDAE5C581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AA986E5D-64C1-47F6-81CE-420CBC8D60C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A2C1A2E8-28E0-4646-A4E6-3344D249BD0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1142B4A0-99F6-4582-8F94-85B882D69E8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1CD7E91C-B918-461F-B2E4-D6963396ECA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354A41DF-4748-41FD-84AC-7F942FF0175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89F5BCBD-0530-47D8-A071-C278B83E9CE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6FB0DB35-22D9-4483-8C43-3C40754D1F4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8261C761-2B2C-4D94-999B-1D07975D633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333E6478-ECB7-469C-ACE6-728144B18BB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333422FD-E8EA-49F2-BB91-337C6ACF1CF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763D0F4F-8BEF-4B60-9302-824FCB504B6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0A928E8F-6F9D-4BFC-B320-15C3DD6FEE87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D1D3FCB0-4444-4D3E-8B7E-F477C3873C9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CEA235B5-C79E-4B3E-A2D4-26854EAACF2B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AE13B89C-5AA2-4337-BDDB-CE6EE425F52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4E1A7BC0-2946-49D0-8C13-650DBCB434C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0CD3DFBB-30D9-4E48-88FD-FC7D1636C27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DFF91E21-07FD-45AE-8F39-07AB5477C5C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9AF0B0AB-C70E-49E5-BBEE-C422E307F59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6CE4DB6A-BCB1-4569-83A0-E4B5D50DB46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1EA6703A-7E5E-4EE8-89B0-9A1253F38DE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76FFE6BE-C8E6-4838-B5A9-73D2FB54ED6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4759365E-5813-492E-A877-BAB102275FA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9A7DE64A-F1E6-4870-9AEA-E4ADF3E9CCB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E36867B7-0A17-4C8A-AFD7-5B7FC819154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0CFC8C89-0BE7-4968-847B-98991C4DAC0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7F6F0744-B5E7-4D61-ABF8-2B3D86C9EAF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47C1DC7B-07F5-454E-A86B-9924635E75A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6D73ABE5-4B6A-4F97-9375-D0BC81314E8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2B31C882-F81C-4433-90B7-0C61404AFC5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6EC1D771-3C4A-4C1A-AAC1-1E7B08EEDE9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82C408F5-9142-4F6F-9FA4-BFDF21828102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8932686A-A441-41DD-9528-3FDCE897B37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A2954E52-75BA-410F-AD05-7E8C019172A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2ACC619C-4471-463E-89D8-97378CB8C2E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40F4F09B-DB7B-4C8E-A74E-0A7C708B1FF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2D140063-7385-4470-9409-A80BD8AE35B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E6AF4C0A-15E4-4819-947B-39331F9C6E0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6A9BAE1B-1AA3-43B4-9049-8892709EED3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59810E55-844E-47AD-A7AD-34B8E1A8C347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53787765-68F3-41A3-A883-E2D8D047CA1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B8D4A957-8FB0-4C37-8F20-EBCED27D4E5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B9EC0610-D1C7-445E-A1FB-3B32A1BBE49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692E52B0-7A8F-4141-BB9F-3B459BED99F2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DA75AB67-9061-4D21-AE29-FAAB52A676F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84A08B0C-9E76-4EE0-B19C-7C3A9EED3C8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5976E0-A8DD-4DAB-95D6-BFCDC5F64334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E970F91-2C3C-48A6-B447-05E5967274A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19BF1C38-D3D7-4633-977D-DC097DE519F2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C91A71BB-86A1-41C8-8DE5-40991EDCEB7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C4DF0D85-DAC5-46C2-BD3D-8B57E01BC1CE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E320606-36D1-4C76-883A-7A4BB91D7FAE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6E978F69-03EF-4624-9FEE-DFF133BB2508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81B6C7CC-82F8-442E-B09F-B7674B09BD32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56908713-3AC1-44E3-B908-926849E5C88A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1B68011-57CA-4AC1-BAA0-BA8C9E99DEEF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FBC0240-0BE5-4DFE-A6E3-A33D9EA5B16E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D8084D18-D46F-4F88-BAFD-3D4E8D7E1F7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9FA690AE-7ACA-43B7-A8A9-E9DE1C9800A6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21980D5E-589A-4897-AA5C-4197C863D16E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894249D-952A-4C30-BA9A-12626F13A89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696BF64E-BA15-412C-9001-4FB78298FB98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5939039B-1AC4-48BB-869F-4388E9834820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B77C6841-1B6D-4E90-8B26-72B9FDCB743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C4266DA8-60A3-49AD-9AD5-8B9B2F4CC064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70223B4D-BCCB-4200-9648-2DC39311A623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4721A430-74CC-47A6-BF56-496F078FDACF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BF309225-8122-491B-B154-359A300416B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5E07CA98-88BC-43CB-BBD2-BD9DBB3E9CB7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BEF2CA53-F0EA-4D0B-9BA6-E4A5B558DEE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1C3A3E03-8CEE-4285-BCBB-D4EB49114B1C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D0DB41F7-E67F-4F7C-B43D-981A741494FC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44B472F3-C683-4B65-9A92-482D8FE4C21A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E06F56A4-9009-4C9B-9507-B3A9C49942AE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C1E14DE4-D8B0-471D-83D8-08AE6745D35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D6032E7F-99A2-4576-AF1F-1AAEC78F0B7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332EB507-C420-4452-98F4-CD8F5F140012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9C711B29-2848-4157-ADBE-7201F74DD08C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4EB549DB-F6EA-460B-B702-9C5F0E662C60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BFD4A192-5D82-41FD-B1F0-5016F21D4273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8486E1BC-26EC-44A7-A0DE-5852F728EFF9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ADCDFF93-733B-4307-B802-B1570C1006D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65304CD7-CA1E-4E42-8D17-1D7EC16173C8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D6EAA64B-89B1-4AC9-AD41-DC8DB996A34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6B0A3866-115B-48EE-9308-9E0162906ECF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300A3F99-12A4-4BE7-924A-6EC75ACEFE6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19F6026F-B15F-496D-868C-7FD2165F424F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E946E7E5-BEA6-437C-B9EC-74ACC785BC9E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1FFE26C-013B-4D8E-B9D2-79ABFA50DFFA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98583869-D25B-44FE-8DFB-38CB73D987BE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18AD829-674C-4CE5-87B2-E5BF4FFE0BDF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C2F87B7E-E4A8-4EC8-91D9-750C4B202126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F59142C-26C6-4CB5-8F9F-4E5AF6250EA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A2590D54-2476-4B8D-96D4-C93FAEDFFD95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0ABA2F49-8E17-4362-B670-91F9AF30A66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490A7274-8766-46A3-95DE-ADDD758E212C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92B31FF0-6E3A-4A31-BB9C-8F2BE526848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FBB3C8B2-597F-4A9E-8980-454A0C7CA8E8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FB3AEB0D-06DF-4E20-8C43-FAC74EA5517C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BB976EEE-BB29-48DE-9B2D-05BA12391E31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8D0E3D67-DC2E-4E18-9800-C47C93E0B25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87645E64-1B83-41F3-A0DF-4FE6C787F09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F1809EAF-2039-4914-AAEB-0B307A3C06B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CF87662D-9729-44AD-8FC0-14EBA348E72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89440F49-A9A7-4B15-B9B2-6D2804E22A44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D6B911FB-45B3-4978-AA37-C3A53695947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9602F656-6F75-479B-B9AB-9A013F7F91F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F4A07183-52AD-4FA5-B1CA-4B66A391474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284C955D-337F-4C9E-AB3E-2A3FA395F6B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D1AE18B0-1FB8-4F93-B3BF-489DF65685A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54FCED2F-AD2A-4C5C-BC82-E3DBE1A621F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D7B1681D-B1F0-40D1-A866-B242F2D1ED5B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2DD93C69-97E7-4607-913B-B99257622D2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890B0811-E1D3-4785-B754-69343C3FF88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EE7B8C80-0757-47D6-8F67-A5309620B33B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A64F7E0E-49FC-4924-BBD6-65DB870AF38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E7356C7D-F61A-46B8-B30C-E31B5AC7AB3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4411FC29-66FD-4C59-9CEA-B649D3439E0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6BB743AC-1781-4F37-820F-9563168FD03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6AF6CF20-990D-4E2D-980C-8C1B7A00843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61EA7D98-9537-4F03-B9AA-9B913FA8EA6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26D384CD-C1C5-43C7-9554-99BF73A6A41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33A830E2-931E-4715-A780-1FE627893DC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B81B2AD4-9357-48BD-A702-85FDBF45C2A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49767D48-07E8-487D-A4A3-7D465C47936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D46DBB38-2402-4061-8C9F-96110FCBE74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7B5B8C86-1A61-4D92-A699-43823215E4D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82EBFDC7-87B8-4A02-AB69-78C59FD5083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154109CE-EF65-4BE8-81C7-9F4531677E3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B6492904-E7E3-4E39-BA28-56DE1EFA3377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609E0460-F203-440D-9578-032BC3913CE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1D5822F5-A61E-4D70-88D6-96ACED0DCB5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91A43EEB-1115-4F0E-8E4F-62396B602AD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1072FF02-3B19-4F52-A8DD-AF3E2EC92AE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93B37CD0-B9B4-4618-9077-B77CDC18441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7D7135F2-65AF-4B95-AC31-3905CF9011E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1A10CBC7-6259-40DB-B33A-378105E2B68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B0165E0F-AC2C-44E2-B214-B197479FDB8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B29D1683-14F3-4370-9364-7D65E2731707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D17967EB-BCCF-4AA7-AD72-A40E4AE67ADB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F8D2870F-1088-400D-B87F-8B528B3D2FC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68901D0A-8141-4667-A5D2-012FC8749D0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28D93F0E-8EE8-4B4E-882A-52CD72C76150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4A9F6D17-B8A9-4F71-81EC-7CF84A0AF24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CF81238A-DD36-4B80-AAC7-DE014E83842B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74111D16-7C85-4860-A072-51CA1911F4F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2195A639-8CBC-433F-B278-21B547F20F7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D76B666E-A8B2-4707-A5BA-6C11FC97513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7EAC8136-7E2D-4BE4-BF5E-0C589285186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3A8A42DD-62C6-4E14-A639-66CD2E6B091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1DDF2F4D-6207-4C31-A6D3-B1C1BC7E7454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314BA061-4912-4F01-BEBC-B78E4B75930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D394D60E-32A5-495E-8408-D3DB794FCA6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FFA7DB25-E8C8-4967-899D-6B83F14C510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BD18BB1B-C1ED-46C4-8A7B-5BB6028A5C2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955E135E-DAF9-4425-ACA4-B53CA6E7223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4EC560DC-F5CF-4E34-ACEF-BFF1F0C1CEC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BB8743AB-2C4D-436B-9B9F-C50A8EAB58E6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F2C8AED0-4D7A-4D07-91AD-77BC876FA50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A2B0C340-0ADF-4011-A4FB-2AB74408E6E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FFDE6D4-87E1-43E8-9BCA-835BA5E9C36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24FCD90E-064D-4BBB-BD12-41800947404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26375ECF-0E13-452F-AD22-BA2628BAA0F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932E9BA9-0284-43D9-937E-891397B2907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10550F1A-A81B-49A3-A351-505B52F7DCD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59054ED5-2C3B-456D-A53A-1D9D20F40D2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4EE60529-752B-4DE2-9D5F-C7DFE37E177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58EA02D6-E037-479D-A99B-F3378AB76165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A02ADB44-7EB5-446B-BE27-0B39432C1946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5CB6D26C-A4E3-43DA-A52F-5E72848E95A0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ED84B953-B121-4CD9-A7A0-18A2E1FE6D0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47F09473-D3C2-4556-8218-A39AC0D509A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8DAFA9E0-D9B2-48F9-9A05-AA372B37067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814AEA98-6EAA-4EEC-B1D4-549797371AC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26EA252A-0F96-43E5-A177-F357FE2D435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78318620-015E-4760-8F6B-B68B600FEB8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CD8A7651-F6CE-477B-B6FA-8BE8791AE1C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932D732F-60A6-42FD-A78B-9513AE09A6C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73EBD36D-69F7-41E7-A137-97DC9E57CF6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D79BAE7A-98FA-4EEB-888F-9B6738A4D02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9D7C7116-80E8-4D0E-AB08-F9E0A00B8B1B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E9E5536B-A8F1-4B71-81F8-8BC25B544DB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396166C4-9CA2-4C00-AD02-FA688F3999E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4035BEF0-BC88-42EC-9ECF-DA6890F7617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5082FF0-E33F-477E-88BA-5CD753B333E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F235324C-B580-4D3D-9274-A7481FCE2A2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4A19F9D4-29AD-438C-B5F0-31236720FBD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2FD79855-C79D-4DA8-93CD-4848F4DFB24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3F1A4BAD-5225-46CE-8250-0879D268488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68120CB2-BEE1-4CC4-BE3F-249B20668C1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60109C32-9B7B-4D04-BF48-B55CF8F8C36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D9B3FEAB-CE5C-4DF7-815D-7CA00C1C43A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28D442DD-54E1-47BE-8720-CAC0064AB9D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3C8FF2D5-6482-413A-A43A-2AC292838362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C050F20C-A6B7-438A-80D2-34B4E87CF81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1BE3A0AC-8039-4C0C-BF2F-10D7CC9BCD6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F721C993-6268-4B35-AD06-03EC86E8BB1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D0086BA2-0F24-4702-B136-F55978A0782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B59E666B-0D80-44D5-823E-92CE7E50AB0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E4F4BC-170A-427C-A028-BAEE0FEAA1C2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135F4A86-8E14-42CB-97B4-D8B40B6BEA9E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DFBC77F5-808B-4FAC-B5F8-1B3340F3F8C1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E262112-5448-4BF7-8D12-6F832AB192DC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E7CB59B-0D48-48C7-9329-205D3395B0AE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92F7690-E76D-4C06-A867-6A4C3B280B7C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4BC12E4-E6FA-43D4-ADA9-8D912DC7267A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65AB361-4AC8-485B-8D35-60763C4F595D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0639016-A3AC-4EE6-B3D0-15F2030D8C0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8E60A812-7F05-41EC-ABE0-07523BA1188D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71437B7E-6F2C-4BEE-BDF9-37D38EC625C2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7187FE78-B046-4758-9C17-03103E0BD0A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6AFC98C6-6C5B-4C9C-B55B-6941C3182E1D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1A38474A-A100-4944-9CAF-BAB7AEC037DF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927557E0-E3B8-45E9-AA76-4A37B93ECFC5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2628D401-4F76-4173-87E1-5316601FF3AB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0E351D4-2E4E-433C-BD35-01E39A90977C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6722B2CF-2AF3-409C-8B6E-5D04C17689A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4D7F5A22-F094-443E-AB95-EEF535BB56BC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15F3F02E-7E36-483E-8275-9C08859FC73C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E4DFB9FC-C75B-437B-9DE8-B7FACA51FF56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916834E5-97AD-4942-B75F-A4584EB3616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A49B1A4B-124D-4027-90C4-702E805E8D2A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596F5A3C-7D68-4B82-8630-82FFD05FC8F8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A7524AFA-26BC-4698-B69E-0E276D2AAFBC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535CF1B-9199-4B59-BA1F-22A67B4C5FE8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311C4445-766C-4F2A-B348-A65E7171AB96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5CE71B00-D3F0-44F1-8D88-335BAF85036D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B06AC3DE-6C70-4DB4-922A-2F7D19C7E8CC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A3F4BAA0-9635-4B60-8176-E55CFB686AB4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2465DDBB-B4A7-47B8-89A9-EEDAF21AC4FC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BCF08F26-E193-4FC3-B422-4A76F9C11230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C51A2D26-334E-4E7C-B719-1DAED38C24E9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635F4B99-7996-4F11-BD6D-E7B1F9F0D793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1DCB8E9A-5A95-417C-9C9B-5220CB4C1C0B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D2CF48C4-1FAA-46A9-B5AF-C6065BC70650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A15B8BDD-9EE5-4B11-9D93-80512098B5D5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6B508F34-DA33-4A77-9790-AADE8488893A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0302186E-AF60-470D-AE59-DDCE89830F0B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A6E71992-AC85-4F1E-AA0E-28983A7711BC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125EAFD3-2619-40C7-8B89-70AFA056DA0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D894613E-7031-4B83-ACB7-A5FD96C322E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1281F89D-FFAD-4CD8-AD5D-09A3665C94EC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BEAA216B-FAAE-404E-9224-A0A6B826EF44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F383199D-C3AC-4F50-A614-EEF8D7C9CC2A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156BDD8C-C351-4587-A73F-D954C1F984F5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9D7995A7-5FBC-40D6-B086-A7DE94C56C3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C06FD37D-9EC0-4B6C-A94D-FA911A50E9D8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FAA1F40F-A211-45B3-B11A-09AFDA5CEEF3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4134860E-767C-4C7A-A3B9-2FD97E3D61B1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7CA431C4-FAC3-439D-B513-C219E5CFD15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8B535B28-C284-4DD2-9D97-9B29355B42B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926DADE0-348B-423B-A91D-C7E6EF2CE6B9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DD2A6A5E-C4AE-4DE9-91D4-549B7658B5B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4BF80C9-41D3-471D-9FD3-0118203C77F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CEDABA61-B1AF-4FDB-8E66-E726E61BDC3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428A986-D055-4BE1-82B2-C511EB0DDE2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65853D57-4D0A-4788-B369-E19BE4D7601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7CEE1133-BBE8-4E9C-9E00-970491EB73ED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0D003458-C94E-4290-84A8-723BE015EDD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E80A2A77-8868-478F-A06A-02EEEED3531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58165820-3880-40CA-9EA1-40442923DA3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25726148-1F23-4189-8751-7BF046A71B4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E7E806D5-2FAB-4ACE-93F7-29019BDC934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DD5B1FD2-770D-4A58-A86F-A2C63BD7A4A1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42DF63B4-9BFC-4DD1-BD64-3D8308FE412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A461A39B-8B1B-4192-82E0-3904812CF06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19551697-4853-4091-B891-D9EBE91644F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4B48AC38-4095-47AC-9357-393BD7F379F2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F224364C-C348-43C7-BAE0-E3C63FCFA33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21645947-74E3-4A3B-A7C0-B9F5D00947F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8A6AF020-728C-4C6E-97BF-C84BAA82E38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987BF2-B905-4CD0-8A6F-90147F88AF5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9EE6C731-1E73-4290-8C35-A8BCC01F7BD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F50E1D79-5E90-4DD3-8682-C3C08372410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455ED8F3-3B32-453C-801D-92A35A5574E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3A6290BD-8279-4537-ACF1-2CA20F3FE8AD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B66B2C64-22DC-442F-BD17-9A9204C26EF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68980544-8F2B-4C84-928D-14CBD9D60FB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613E7462-3E42-425E-9C4C-4887FCB5587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8263F0B9-5670-490C-B9D9-B9E92B3E1BE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88625AE4-399F-4D1F-890A-6C64B7F5C12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7D4E2B31-2BAA-445B-83B1-33E69C6B579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3C807605-7026-4CE4-8698-14A286EC1ED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353880CE-F0B1-404D-ADD0-7A0362E6E15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398792F8-6E2F-441E-8CF2-8595DD4E58B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D2264C39-3EF2-4960-AA6B-18E775EF789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7C2A440F-E3E5-43B1-B68F-62F73F84564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00210C90-088B-4082-94B2-F0AABACF0F8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A270625A-41C5-42F4-9AB9-1AD068298DF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7233EAEE-FF4D-4C18-A74C-259204F70EB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0B63FE68-9FF9-454E-8B67-CB7C4D349BB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B1DA8AB4-8587-4528-916F-2B7AA9E9936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CA7A40C0-BD28-45EF-B7BC-945F124ED08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B91DF3E6-0BE3-4E81-83B8-C62AFEB7949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EBF521F2-F627-4ABD-AAE1-8262168898B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40BCA76D-6B3B-4441-93E2-42F4698EDAD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33983E1D-133E-49E1-896A-AD268BDF542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B7482E86-173A-43CF-878E-B9196B64FEBD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EC2C072E-B275-45C9-9B90-73C59209FCF9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7BB6D4E3-9741-4811-8B7F-3F01529F2BA7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C21589CC-C36B-4362-AAED-DAFD6F74E64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50612FAC-01DB-4C38-B111-84D978BE6DF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A470534B-5EAF-4C48-BD4A-7AB9D263047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21EE0C1F-CDFF-4708-B85E-4C1E7140FAA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45800E37-8444-4127-A0FA-1DDB8727C9B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EFAB2A5B-88B1-4F32-BECE-FC1C67431AC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F636502F-5B69-483F-8C88-8F6818F4C9D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6AABFB1C-F76D-451A-A317-30B36BF9C72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6294412A-7899-4D29-AE92-42410D0FB33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57944946-FD07-4705-9C43-24C502AF2E0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D2188882-414C-4E03-9409-31E3139F3D7A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E5F80103-12C1-4CA9-AE82-09D22C3DE38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50C7B3C0-A181-40AF-AE41-A52F6E661C3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2D72CD56-32BB-4079-9819-11EDB1BB971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4F8AAD71-BED2-4B05-813B-2C7B1E85AFB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BBF9D333-DC4D-47DF-937C-7912C9412FE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237BF4E0-3C09-4395-A000-3F80D855E55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F1220BBB-2222-4330-BE72-C2740B5735F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D292E971-FB44-441F-8A33-80A7F6983C4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F4BFA0D9-1E48-425E-93B3-2586394BCC9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791BBE8B-A744-457A-A4CF-462AF359A67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F58F544D-171C-4F44-A74D-BFC6F04B06E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699D8732-2A11-405F-BAF1-AAB3831A6E3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E85520D2-F9FB-445D-B0B4-DCC41762A21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6140607C-B50F-4D13-8399-19B325EC594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696B72F4-B374-47F9-ABDA-52677DB9467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E88BEC30-BE39-4F37-AFFF-F39EE689602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76AB1F43-4E46-443E-95B7-416A8CF2B224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FB4143DC-6F14-4D9F-BAA4-B17F3D9958C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716425A2-0B06-432E-8D01-BB5363DB2B7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5B9C251-FBD4-4615-8307-3405D09088B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F647A96E-D56F-4D8F-83A5-C2C143D5E8A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7FF3A538-55FA-44AF-B2A0-EF9D04EB6D9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73BBB575-D684-409B-AD31-CF9E575471A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01877B42-5C3C-46BF-AEF5-26305FD174C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46526C30-E028-44BD-922F-B5273CCD8C7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752347D4-05F5-477A-ADEE-F6B614527C4D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21D99FC-7E95-495D-8AD7-22B1504D7EC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7B60E105-3004-4E2F-B7DC-2E37F94ABE4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3666BF0C-A059-41A1-8A6F-335AB87C0DA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5D154668-6090-49C3-ACDF-05A50F5A30A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3D9D465C-E16E-43FD-9CA8-2D589E763A0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1A6C60C-2A74-45CA-9B0E-6455A066064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EBCED2ED-BCDC-4E08-A0C9-7FBD600D890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2373A489-F5E3-4115-8428-C46D3B90CB3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43A25C01-A0D4-49B1-BBDB-31D0E01EEA4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8F2DB8A7-2ED9-4E4E-A255-4B8999FA7EC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1DEFF19A-76AF-4239-9C2E-4A996B0358F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A8BF4251-335F-476F-A58D-2CCC7C8FA4F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54F4D6AE-CE03-415C-805C-3DF207E8F80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DBF9C3CF-9D44-4616-BA07-10643A887F5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6BF4B1D7-D1B9-4665-9FC9-BC9FC06C677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263B7B-7E28-4474-8021-79DDE3ECF260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104D9CF-C3E2-4368-86A6-B4C5CD133112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2A9CCA41-4F7B-403D-BD3F-29E3136644FF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4F3CD852-228C-446B-9FB9-ADA132F9D19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6DAC85E9-DC3D-406A-B4C3-6CA80746EFD9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ADD92A14-95E6-46B3-A723-1227A82D21F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93A56B9-2AB2-4FFE-9123-1C7AF35958AF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ABBED69-9D71-4C95-9CD7-1A77108200A8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F93D98A6-5C3C-492D-80FB-130D5FFC454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24882A78-E211-43B9-97D4-21CC75B85BEC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829615E2-A4AE-42BA-9631-DE1D18AE964A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53A47EE3-D231-49B8-8242-2033D2246C43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FCC4873D-BB12-414A-8069-1DD9633E4B7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C9C6D1CD-5CAA-47F6-9128-E72B70557961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C3CAB76E-6988-492E-8185-51C455B80CC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F02C03D-0997-4CCD-9485-4955064F63B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E7665792-2B78-446A-A78F-6CB54409153E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D4D06564-A942-4CA9-8787-A3443E8DE879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09EF2F9C-A0F0-4E1D-AC3F-D0A3C9F6933E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FD269C68-7444-488F-9D40-D9BE8F867195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D80D48D6-7F05-427B-B0C7-DAEC4A50210B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BA4760EA-CB2A-4A94-872C-EF2C61E36F6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BBBBF39E-D181-42AC-A347-5D61AB826006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E430EC09-705D-458C-93E6-A22980B68902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E0485B04-B0D6-42BB-8521-D41A6FB763C2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8DD6182E-BB0B-4815-B377-348CB056D9B1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9EE7DA7E-26C0-4E4E-8A99-1E0AD3E89EC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C4F19014-A926-4BA0-B460-88E2B12C92C9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1F90A18A-AAAA-43D1-8112-E976AC7DE50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4C46D487-5EF9-4A57-BE74-5A74A814EEDC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4BDC5CC4-B41E-4005-AF9E-76A3067D24DE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E9C670F2-7E55-46B4-AE3E-88907AB24A88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C4B1BB6F-0AE0-491C-B87A-3AD323916469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2C7FA5ED-9459-4475-AFB0-19897F31CE9D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72033D66-D751-47E3-B6FF-596330750E10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2EDFF027-B86D-43BB-8558-62A5EABFA01F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C319FF62-38D2-4C5F-8611-C6A6BFBADDE2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85822805-5862-48DB-B403-8153A1948E54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A38163CE-720A-4409-B639-E4548426877B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4E45DFDB-CE1C-4AF4-A565-43F0F3546D9C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B496B493-EFA8-419C-A1C0-4B2746BB05E5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0CA4FCC0-BA5A-4D1F-A9E6-029CE74E78B5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9CAC45E7-48A9-4B64-BC6F-DEF317B9FD5C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59A34A22-603A-4F50-8AEB-84BE6E948D91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B809A158-0610-4B14-A055-AC10BE540C9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CF36E71F-D0C8-4265-BAD2-9CC0998523BA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272B4159-C88E-4900-A9BC-E4C00A815AA4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2AEF42AD-A970-4D1A-82DD-4A49D0168142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E2C10AC3-C398-4FC7-A4D8-27D45701A510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35E532CB-2958-4795-BC8A-36B30327934B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F46EE876-94DD-42AE-83A2-3B22A534D03A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207EF9D8-E58F-488D-AACD-9971CA2B6439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807C997A-F48D-4B2F-95E9-F78B7EF3D522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D1DE1894-44AE-4BD2-A1FA-1256A91EB5A5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7A20BE15-1246-4D06-9E08-341C7BA0FF4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C36FC426-BFCC-44D9-A126-F0E439829DFC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2F3B8029-8B3E-490C-A2A0-DA79333D43DE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E8016574-6939-4201-AC11-986AEB3E68C6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A2B142A6-5F03-4EE7-9D19-F88187A05C5E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CCEC8D7F-A83B-42AC-8E57-9320F4D8F20B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BFEC5D3D-4AD0-49D8-91B4-F03EA97BC426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E7803A23-8331-4DA3-824F-54E18DCE7D00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824DEC12-E187-4DD8-B960-149FF8742959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1D88EE5A-37D8-4996-B889-9B7ABF5AF340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E694B17C-7C65-47E3-9894-92C8E417B385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D08ADF56-4532-4F11-ACBC-048B32A4CF97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5B84DF21-5434-4BE0-A0C4-786406643036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D5F04EDA-DB07-43C5-81DA-1FBB810207AE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74535DBD-90C0-4D28-A11A-55CA5880B910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B94F1665-7E5B-4EE6-9775-ED45E70847B0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72937D3E-5AC9-4854-AA1B-9D5E6CB2D595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DEDE2D31-C193-4E01-9BD9-F6DCB9ABB94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EBEB71AB-1951-40C2-BB49-F5F89F9FE0A5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E07AF93F-FC0B-44D3-ADBD-C5ED2019A566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7F649DED-D9B9-4179-84D0-08343DBDC828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5B409713-BF36-465B-B152-1869571A344E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4E8BC779-BA7F-4337-B22D-5A2D9890C4AF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CD41B8A2-8854-49E6-98C2-F0DA97C00241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AE6CEFB2-5171-41FF-9304-D9C40F3DB0B7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A25D2D0C-E19E-44A3-AE0B-AA1CF53EFF55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EB8A35BA-16CC-4E4A-B233-2A749E05DB5F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A7025FF3-7486-43DE-A3C3-416F78F03ADF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13BF57DC-8340-4057-BE95-D8BE5053DE7B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FD352BB3-B65B-4D46-AA7C-8C5FEF71DDF3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28891CD2-5A4B-451C-BDB0-C3767DFAF78C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4871F6DE-9CB2-4140-91E0-8422B9AF7E24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5CF40B65-457D-4CEA-A582-7EFF3D117350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E164669-4837-434E-B7AF-8CF3E9E8563D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576BB049-4461-4BEB-8CC5-A6877F89F499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CFFB3A16-DE2D-4AFA-AA5A-0233A35142D3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B722C1C-13FC-4963-86D8-E2E79CFF71AD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ED29F9F0-9029-43F1-812B-FFEBEEF80591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DF326238-B8C6-4EBF-B973-BD0AC35CEDF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EBEB1871-C380-480F-937A-1243614B772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81CCF1C0-FA2E-4E0F-9A77-C8D9D2206CE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4165FAEE-5612-4288-9A0A-3E43E1F340B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AAC8969E-E31C-496E-B600-65227A29108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062DACA4-0B75-4FA5-A995-3F5E327404E4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E4BA604C-A694-45CB-B133-D00137B6E00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31AD6F3F-24DE-4A26-8DD2-5F4E45AA598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7E753EDB-DF05-4A2E-B94F-CB34DD78216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1DB6E899-7312-4006-BA15-ABFCECF1B600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91D73F22-E400-48E8-B61F-5EC172FC1A4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91255B31-CA11-4B21-A337-CC03AC28CF4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13FCC4FB-1237-455B-BA99-E683782F64FC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8F282389-AFDE-4311-AAEF-F7F539C6E2E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502C0217-976B-449C-84CF-CCEA74204A5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B2EDA33C-B4F6-4943-8378-CFF7799DE5D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DA9BF438-0A4E-4880-9B31-845441E07E4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0770E911-A0A3-4DC7-BC81-3E8A4552698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3EC936D4-DF4B-4D0A-B3ED-72109E7BD8E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B56457C1-7741-406D-AC8E-BCDACC8203E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E89F4548-B900-4BE8-B233-092E00C573B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FE245037-D94B-4F8A-9A07-A3D5ED220FA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E11A9D8C-7BCC-48D1-B67E-C44248C2AD8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F00AE992-7100-4633-A220-9AA5444B62A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F2EAC113-942D-49DA-90C1-4304F04A292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AB415E25-2274-4EC5-99AE-DE972A581DF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A51DF4CB-444D-43AB-BEF9-B259E1DB091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12710219-4EA3-47AA-B2D2-6F0A7B5E1DB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5FDBA0F2-F072-4A99-A60C-DBEEFB091F2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164C1C63-1C21-4C1E-90A5-C6F5AE7B565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05CE970A-97CF-431E-AA2D-3AB44EFC10D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FB78F5C1-987A-4FE8-BBE3-6C2F5AAA5BF2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7CCC5527-EEB4-445C-AAFD-26C037519839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BA5E581E-4AED-4E50-BAB6-D1C538083E9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3048261D-9F27-4030-8367-0C401F250CB0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9A35D4D7-3CA0-4BAC-8BC2-D99DB5A8965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DDD3A6B3-743D-46FA-87F3-9F14204896DA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A8ED1DFF-5485-4044-B170-7EF3B401F07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7859D302-B014-44D0-9B9C-591BC726679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46368742-9CD0-41B3-AC5A-7C51D7C20BE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D3BDD5C0-DE94-41A7-970F-79F06D85B86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0976311E-8CC6-4B82-B21D-28AAE216BB2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6763BA0C-B4DA-4019-806C-0E830285B0F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2DF48970-089F-40EB-B336-BB846E76B5C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54F957C5-576E-4B6E-9078-BA05E01BA0A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27172330-3B05-4F6F-9AEE-DEE5BE1A7ED5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6CED9A5D-F5E4-40C5-910A-7A8FFFADAB7D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D82DBA06-CC2F-48EE-9429-4F9FEE2BB5A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DA68BE39-DFE0-4BCC-B397-01F07801BE8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1759C964-B95C-4925-A1FC-6A16359A2B6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5A82566C-33B6-4A1A-BED1-FE8B0FE4AF9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A100386A-4810-47FC-859B-343220EAE02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69012D0E-39FE-424B-A75F-7C62503ED29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098648F8-0F4E-4BF5-B7C0-E7C3989A75D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8A2688E2-C73C-489E-814E-FFECF8A232C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D604F898-61E3-451E-B859-16F4D3629CA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545A8239-BC12-4397-BA5E-A008AC18A97E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6B9DF639-0338-4A8C-AA1D-1BE748C9A77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6291BCFD-5B4F-4EBE-8B45-73C28A2AD125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D4C327F7-8D9F-4743-A67F-2E9E951F70FA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0125268F-4553-40BA-A278-18269E5A863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4B49F95D-CEEF-4AD9-90F2-55611B25CE0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0EED0FA9-91BE-4239-872E-08CFC79444B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F4CA76DC-330D-44B6-8301-E30B8FEBB3A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F980CF6F-8566-43AB-A936-51FAC0BAB87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8DC22367-8E02-482E-A9A7-934A8C3FBCD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72E65C51-56B8-4F9F-AC1C-C639795022D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8BB66264-A6F0-4A1F-9FF9-6232D1B5BBB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0F1543AE-0038-41AB-A7C0-593E006C67F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78273F78-A5BC-4ED7-99A3-1BACA010076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9C2F252E-24DE-4EAB-B6B4-169FAA41524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A9A56B3C-A7DE-4F79-96FE-602845B954A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B26BB82F-0BF3-4923-9B75-00101DCBD6E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559E1614-8CE3-4B65-BCAF-C91341151E5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2E15663E-8A23-4615-8407-212D1FDC403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D9FC676F-8CAA-4CE3-91FB-B5970BF30E55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DD0F9277-A783-47E5-9D3C-77F3F23BEEA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A1641590-533B-4363-B827-6949E5238C78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3C7888ED-FBEE-4D78-9E8F-B9610EB271E8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4CAD1AD3-C751-4A36-B6D5-72325D4E7825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9306E1E3-16A7-4A79-B42C-EE768C5CEA2B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7A42C588-071E-43E3-A82C-5CFC62D9B94A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3D115281-9257-4FC1-93E8-D26D2569301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B06DC67F-3930-4CE6-9E6B-9E644D00C9A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F631D30A-3016-4080-BBB9-19B39CA11D5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7E60FCC4-2B8E-44D3-A0CA-0478BA1DD262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4B9B53F2-29CC-4D23-965C-74598281946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0D17CF14-4FB8-4297-91D7-C1422A860A6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A8C6B744-AE0E-4FC2-92D6-02E691FF384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591CFB60-F75A-4FDE-8A32-847580C8BDE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D43B6D3E-B22D-427D-ACE8-18C4D7F8C6B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310C8C44-4AD7-47E3-9826-BB026BC1999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6FF4C609-F792-4F9C-B3EF-9603A9CAD9F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09280F6B-4127-4D4E-98B7-48EAFA2A6389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B82A5A58-4204-4D44-8C54-92738BDDF9D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A532DDE9-BAA5-439F-823C-57DE6511920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7D653ADD-29FB-4424-821D-E9A4E51857B4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31918F-A151-4039-86D0-FB211DA91682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423B80E-897E-4846-AAF5-084334A3AC1A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9AF43BF-858E-4D9F-A4D9-B29A82554BC3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6AB103D1-1385-4FE6-A462-027CD2173C6D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BC3F039E-F35B-4B14-8456-D878DED000DB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ED0977EE-E7BA-4E2B-925C-8B8CBA931EA8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E39CC0B-040F-43D1-AEF2-62DBECA8DB59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EBA0C8F3-EAFF-4364-B3B2-CDB9B579F9CF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135D99AA-F11F-470E-8959-7C69F0682CCC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E6AD9F5-8D19-43CC-AD5B-82A6B5AF5F4C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CCFAD795-2720-4063-92E1-282429A9CD09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4B78C14C-6B83-4790-9BEB-7BA47CF24BD8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9C8AB043-DA89-4F89-83DB-DB43B444B90A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666E579-1542-4430-AF9B-3041E65FA4E6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1694C79-1C6D-4B56-9D60-17E232A464E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75EA0708-B5A5-410D-9221-179D5B69873B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8B252E0F-A7F6-4552-91F5-0FEB1EF1E123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9C66C46A-4882-4F68-BA15-29E4477BE9E2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8B352836-727E-4556-BD56-16274F350A74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19911E90-CCA2-40BE-8854-17E7DBD65847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FC59BFC5-7762-4199-A468-7265173BC20A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FA7F1BF2-7251-49D9-BEF2-CEFFF979E9DF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5E55499-7204-437E-88E8-B394F270C0A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31CDD333-CE6A-4C76-8A45-FF464140A0E7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E54A772F-FCFD-4DBD-AD04-C36217F07148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03180628-5382-410F-BE77-FF5A805D21B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BAC0A345-1CFC-4F88-9724-92CC9C96147A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047D2B7-C77F-4E49-BB1E-908FDF5C2BBF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C33BB4CC-5896-458B-A7EF-76E1A95B5E46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28D55A2-124B-4627-8240-2095B3EE1816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1EE22CCA-07D5-4530-9493-F6CF91894306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AFBE5378-2AC3-47AF-B8D3-3D5EAE62C60D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5BB86315-3100-4C44-861B-9CD53831F9CA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FB35EB40-3896-47CE-BB31-BDA89A2A0B11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D7395A7F-FCB9-4985-84C8-EBA657AC0ACB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EE489BDF-4186-4EB0-8BC2-D4F39380CA47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A778CEEE-DEC2-4C36-A27F-31986626E405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93341E2B-0FF9-4E7F-A86B-0D9C8763C25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3571839-BF70-4EB5-8043-A9BEBD778B70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D7348C8-6ED7-49F7-8C8D-33FA7A3B8EB4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D7E236B9-1DD9-4E5A-82BA-9567BA30BC06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4AE3595C-40E1-43EA-9B6A-5509613DAABD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3C77BD0-135F-4C4F-88DE-1624207A5C75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A291A7F0-3682-489F-8801-105F92675D9D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D491D0FE-FEE3-4F16-8FDC-D2536DA7C290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725D7B0-3E8A-48AF-8671-B0865BF211F6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327B96C9-156E-4768-A7A1-475F660C9408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1EE9D748-9D0E-41D3-9304-325F25D5035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6600582B-441C-41E7-A71C-BAEDA2B011F2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9D50AA82-03E0-457F-A4E6-0D2EFB258FE8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1C5708DC-8275-4961-8E7D-BAA8C36E6790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BE3F91F3-CC03-4E2A-9037-24E5FA922018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19C31BAF-3C10-4D09-80B1-A3AACD13D4E1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96806D80-30FA-4322-86DD-CF0D421D106B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13B737AF-2C5A-4534-B5E1-C393FEAE6CD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51B9160B-8524-42C9-9785-7B455B63B921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A1F01F11-D8B7-4D70-9AF8-A0CA9A8B6B99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FC560FF3-C638-4090-928B-152F9971ABBF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F89E2F89-038F-4900-A001-B3F6ACB2052A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4D8EEE6D-9847-4D52-BE44-3B1FED90C0DB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76FF53BB-96F0-4437-A498-F26DF8C94047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148344F4-E8AA-4516-B420-AE967B9D204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86E6238B-110B-49F0-8109-0B8C0786EDB1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5BE80A1D-2A2F-4BFE-893F-E2BCAF576ED6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8A23AD0-A887-4783-B3CD-31D5BFFCB825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0EF4DEB9-4982-44A4-B86F-3FD78F26A88D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2443E81D-214A-42C8-9390-BA7F87759AB0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E6FEB736-CFB5-4C3B-9255-BE1ECB75A983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9EE2787E-50EA-4BAC-B247-49D833325D08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2E68FCF4-31B7-4E69-92CF-008ADFF13844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A2152A-BE04-4056-92DC-0A20AF50BDB2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445D89F0-7C3D-403D-877E-0D3B316C76DC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C3F6114E-73BE-4EFB-A0F0-7CCCEBB095F4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3444B1D4-9242-4840-B773-43AAC6F26885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208019E7-66AA-4A76-AB51-B197936997FF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4168FD15-E895-41FD-A40D-537C7F1A3C98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F503B8A1-D8DD-4630-8A91-CFF13BD4E0BA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04E9C75B-3808-4F0F-956D-E31474B7CB27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F429FD2D-1FD1-4EC6-B2AF-3E7B9587F967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036A27E3-1DB4-4E60-B6A0-B786DD3498F8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CE1155F6-749E-4658-96CD-1F2A77A040F7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1FDD893D-4A41-4A7F-86CF-E8ABC6A0F39D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7052B0F2-DED0-42DC-8970-304C965325DF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7997B9E8-A980-4339-B6EA-D33218E41C40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9DEA5023-50A4-4156-AA37-562DBF1FF274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33A17FC6-AAAA-4246-9C45-BEC1187566C1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7866FB43-BC66-4AAA-A107-2C65E7A1DE67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566B7EB2-3B8A-4A11-8A03-ED1698E8B1CA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4069F323-8922-4E1D-A7A7-915EC5DE4AB9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714D234F-8C57-4E43-95D9-E76503D9C144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7B7C2D38-48AA-4DBE-9CF6-240D290815EC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5241E324-0164-498C-9216-FFCE61A4C475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A7F9A876-AB84-4B58-B5FB-366972982DA9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4FECB95B-FB3D-41DF-8747-F0B6E59BFF0B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5B347AB3-7C75-4728-9326-7BBFDFB95CDD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20DF5A80-43F1-4814-8030-9C1AC954AD89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07BB71F2-E931-4677-8585-C1FC9B25056E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EC6B5C36-707A-44BB-8FF3-49A423D9760B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820F1A35-228A-47D2-89EE-E3BB3BE82687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639FED53-4660-482D-B4A2-780C8336F0E3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475E03CB-40E2-4FA6-9433-E46F18B36048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6AA9664A-524A-4D5E-85BB-4E9DA8FB0070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B23077E1-7119-483F-AF8C-0B69380F3031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918B32C2-1038-4ABF-AA23-C2CDACD842E4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F7A4DB74-EBAE-4B5D-B036-F19D29B0305B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B9BD1016-7519-45DA-9FFA-823AFDA287F0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8A3D1514-E1A1-4EFC-A0DE-C38EB877F242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3EC233CF-5520-4E69-8417-BC3B8619A3D1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A4446ADD-061B-436C-8C98-44ED35623887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EE899537-5AFF-4F10-A795-63C4187A604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9223F3ED-8F5F-42FC-8D4B-AC90EF7C117D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85353864-CC41-4963-9E7D-79E6B295738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D173BA4A-1713-431C-84BA-F395DA2C1C97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6B0BD5CC-7F75-4F11-B597-C6777C38939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ED11E5F9-AD9D-48D7-890B-71CA5EFF462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43C55746-DFB7-4E6B-A42E-D4122D55F9D1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327CC3E0-B243-4CF3-A655-13EFEF5B72F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D6186099-4590-4243-8070-0DAF2180352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73D8D005-C8C6-4ED5-B93C-69DF1B75F830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E38D8627-F176-42C2-810D-BC09F7F142C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2A673D35-DF2E-4DE8-A3E9-B3CAC999F9C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0F579494-77D9-4250-BB52-447AD4EE304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88FB0A8C-8AD8-4111-86BC-62847C02E33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C6AE35A6-5380-49B9-AB48-3F8BC5299DEF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887514C8-A77F-4284-AFEE-79B0A57F90A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0535BA89-BD30-40FE-AB62-114129599A0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D35D3739-D67E-40BE-AB36-544876AD239A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02431C2D-F685-4B25-8DB1-A5034CE52B59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EAC36A95-3E7A-4376-B028-99E79A28D15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E1DD0C66-7E64-4749-BC4A-1FA55E3CD53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0BB48891-343B-42F2-83BD-31C29CFDC6D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BC18A487-EB5B-4FED-A394-B029C5344AB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CAB9A545-981C-4447-A33B-E494E471D9C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220DC279-646F-42C9-86C6-5E0F11C05B6B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7891AB75-CE08-4C6D-AB22-7DA5A33CB7E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ED9E58AA-21D1-4039-9C24-635D7A58902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D02C0B22-7054-49F6-A2FA-8646EBE30011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B0C0E1F4-5915-45BC-92C3-722D68EBC2D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A7CC0655-1738-41F0-AED4-E6FA78221E19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F407C24E-8A62-4817-B0B4-F97C70D382BD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C16B53B1-89EA-43C4-9E18-3E3035377EA6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98BEB599-5515-41F9-9F00-FD9CFEC1564D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4976DF15-7AE8-4993-B1AE-9215DCDCA00D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8E486F0F-1339-4E7F-9B16-145331AE075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FFA9DDCE-3FE3-46B9-A115-3FB0F25B876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0E43CD67-2234-4DB0-8E55-97DF0A1EC51C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33F032BF-232F-4446-93C8-C77BF63CF73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D5C43523-59B0-4DBA-AF55-03448C3E35C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F36816FD-D6BA-4EE4-8FEF-B228C32A858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6BAEC43C-6F24-4024-ACF8-F8A51F4EA97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2EF2D86E-C205-4C3A-8B70-963BF35EAC2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A216E4EB-7683-47F2-A95A-561584C828A2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E4A94E93-A817-4741-81B1-D597EE5B83FF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9DD3EF95-5DB8-4D39-87B4-813FC4A85709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8321F8D7-117F-403E-ACA9-7E5A3EFB04A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631F6617-5BA1-4DAC-9BA7-6DA370F242A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D8653A38-F1BB-47E9-89FF-A98EFE9E267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E266A06B-CA75-4488-BDF1-E23CEA15FA6B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6D0E6024-409D-46CD-851C-DDA88AB347A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FFD5CB74-72BF-4394-9397-0BCCC8E0F3C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043EE321-B5C0-4155-B756-C42901D238F6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D0D99265-E714-412C-B3B9-9E11C05417DC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5C8613FD-49E8-4721-BDBC-B7BCF826117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F4CCC64D-1DF8-41FE-9AF5-96DEAA65857D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B896232C-9EF0-4C7E-901A-07F408BDD841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E7060DCE-92FC-47A4-A54D-61E864484813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4948BEFB-92B0-421C-B7DF-63E10F6ECA1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92E8E0E0-4733-4EEF-BD3C-C1D613FE63F4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3D90C8F9-31CF-429B-88B0-D220619216B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D0DD2EC7-7D87-43DC-9D8C-FA6EC75D8657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85DFE948-D1DA-4382-95A3-64F7B485502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8A894D69-CC10-4DAC-9C2B-41BE7D4A245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A1C909AF-04F3-4DC0-8E81-67FD82ED69FE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6C59A63C-4174-4E24-BEBE-D7D8CDFAE14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E3ED7877-D121-496C-8FAF-01413D31B4C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C089998D-ABDC-4185-95C7-A57624FEE049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8F1F8BA1-E1A8-4EA8-93A4-0D10810FEDD1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419B9BD1-0AEC-40C4-BD44-EEE47EABE0D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190913E9-6FCE-4AF9-A6AF-4716E60B714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796083EA-B470-40FE-9274-41BF9C6DC03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209D8BFF-24F4-48A2-B0FC-C32951D773F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BF1B96E1-FDB8-4387-A417-3270C56CB894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677A10B1-7599-4E5E-BD1D-1BF744CC34F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391D0DB9-D3EC-4637-A24B-E9BEEFC83E68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A06B55BD-6168-43FD-8D3B-3D4F3E9702A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64BFC9BA-4B01-4D0A-8C4C-C0B674E8EEA6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677BE372-1180-431D-B60D-FDDACFE1F7C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8835DCD7-31CF-4DE3-9D1F-F299D2A6961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98651837-0417-42DF-AE21-FAF9E94CA59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5E61747A-FC2C-4EE1-ADC6-4B87D2BDCA2C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6C02FC42-DBFF-4C8A-A5A2-562B2099EB25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0139F912-ABEB-4CE7-B629-AF643A3AE44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BA2F58D9-FE5E-400E-8698-5D52F529426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4DCFD131-D94D-4F95-B749-48ABA337F146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AD6E034A-27E1-4D65-925C-57C048B8BDF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6FB865C8-C622-4053-8A1B-DE3F74FC66E8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3D39F344-F8AE-4D7B-867E-BB9EECA68A75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0D71F9A5-485E-4CFA-AC2D-CBFFB54645F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D85087C2-BD1A-4026-9B70-D696EE48B8D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48B1A6D7-65D4-4C4E-B279-7B6EC105E5D8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824CA571-9CF5-47C2-A417-B5B55B7D6313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4329A229-A9F6-4D2F-8AA3-2A84A0D35A9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163612A1-06B5-4CA4-9011-B610C7654C6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A7A9A43F-A33B-4DBC-B3F6-3F935FE7193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AD21E4A0-7DA9-42B8-8CAA-15C7A978C894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5EA75AE5-6B3F-48DF-A955-A299EC2FE65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16A23D70-15F2-411C-B30C-859AD2457FA6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C6A0453-84FD-4A5C-8BD9-17BCD672CCA7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890720D-F4F7-4C6C-915F-FB4D336CF37C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818630B4-04E7-4EB5-B739-5AAE10C0C882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35827F78-AFE3-40E0-93F6-FD9483FF582F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FB545254-7EA2-4053-87DE-995C1D9949BE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8D114A26-C1E0-43E5-8047-7EFBA1A7323B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B9DCCDB4-470B-4B80-8F2A-EFA1984E01D5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7454F3AA-A536-4724-AC2A-18F58C326E55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75D26229-0C0F-424F-BEAE-2E6815F54661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952C97D1-0B05-46D9-BEEE-72A2BF3B0EC5}"/>
            </a:ext>
          </a:extLst>
        </xdr:cNvPr>
        <xdr:cNvSpPr/>
      </xdr:nvSpPr>
      <xdr:spPr>
        <a:xfrm>
          <a:off x="1612901" y="2273300"/>
          <a:ext cx="4070350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A4CCB464-5883-4711-BF33-97C92688C5A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13BCE273-E537-47B7-9B09-E05E9DC6AFB7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9D564B53-DB2D-4A04-9C4A-D90D991BC639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95092C58-3DC7-49B9-8DA8-12DDA25BC07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FD4BD342-79E2-4FE2-8DAE-A846535A52F6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DAFFC0C-8BE1-4A81-BBDB-4EFB85707B34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CC45BF5E-5683-4BEC-A4B4-B67C08D8196E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0E78C964-A52C-4E6E-9965-8555BC4D3EC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678AF47B-40BE-4277-8111-A6E2296C026D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085E543B-60A7-4C17-9821-E1595B4FA57F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22F84294-4EAF-4DA1-B85C-AB17B9E78EDA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BC100AEB-02B1-4CE2-8C24-B9CF9B44F24B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3257C39-22C0-4579-801D-8CFD1ED8E083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867A3D9A-F5C7-49C1-8C82-59FF4EDD3390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395B085F-16C5-4142-B182-FE7321DFBA6F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946A5503-A3D5-42F3-8A6D-18EF1CE75E3E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0DE90F8B-2084-408C-AD00-C98ACB496536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32ECFFB8-C4A7-4238-914E-D929605647F9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0" name="Oval 29">
          <a:extLst>
            <a:ext uri="{FF2B5EF4-FFF2-40B4-BE49-F238E27FC236}">
              <a16:creationId xmlns:a16="http://schemas.microsoft.com/office/drawing/2014/main" id="{F1296721-D0D6-4C43-AD72-68CF555D36E1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D1923C45-9FCF-4A4A-9D07-20681CF6B901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9428D5BF-7FD6-46AB-8058-796280F3E27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3D834ECB-C389-4AEF-86C7-1B1C270AD0A5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7744BAF4-1496-454C-875C-F01815805CCF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46508657-D570-49C5-BA26-51B87F1AF67E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36" name="Oval 35">
          <a:extLst>
            <a:ext uri="{FF2B5EF4-FFF2-40B4-BE49-F238E27FC236}">
              <a16:creationId xmlns:a16="http://schemas.microsoft.com/office/drawing/2014/main" id="{FEFC4B8E-D5DF-410F-8A28-E107A819C156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EFD22E4B-ABF3-4C88-BFEC-C2AA9F00C65B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38" name="Rectangle 37">
          <a:extLst>
            <a:ext uri="{FF2B5EF4-FFF2-40B4-BE49-F238E27FC236}">
              <a16:creationId xmlns:a16="http://schemas.microsoft.com/office/drawing/2014/main" id="{31918C70-4020-4D53-A4A2-FEBC77A0500B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39" name="Oval 38">
          <a:extLst>
            <a:ext uri="{FF2B5EF4-FFF2-40B4-BE49-F238E27FC236}">
              <a16:creationId xmlns:a16="http://schemas.microsoft.com/office/drawing/2014/main" id="{47DFA8C9-C23C-4222-8854-133038C64AD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13F58F83-CDA6-4569-BFAC-5AF9C14C99CE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D1A3123F-2954-4CE7-A3E1-D9D08C839A60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EAFABCDF-A2E5-42B1-A1A8-9675596357C1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43" name="Oval 42">
          <a:extLst>
            <a:ext uri="{FF2B5EF4-FFF2-40B4-BE49-F238E27FC236}">
              <a16:creationId xmlns:a16="http://schemas.microsoft.com/office/drawing/2014/main" id="{84D1DD84-4F5E-4110-8F22-956D05E66A54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C2897D04-6D4D-419A-934B-C0C9312E50B6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032A8E1A-08F6-447C-90A2-358304DAE74C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D0FAA5AC-07C7-4025-8250-60B4238442CF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47" name="Rectangle 46">
          <a:extLst>
            <a:ext uri="{FF2B5EF4-FFF2-40B4-BE49-F238E27FC236}">
              <a16:creationId xmlns:a16="http://schemas.microsoft.com/office/drawing/2014/main" id="{489EC22A-6D50-457E-84CF-8F88F411B20F}"/>
            </a:ext>
          </a:extLst>
        </xdr:cNvPr>
        <xdr:cNvSpPr/>
      </xdr:nvSpPr>
      <xdr:spPr>
        <a:xfrm>
          <a:off x="1612901" y="2273300"/>
          <a:ext cx="4022725" cy="7397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2A93561-AFB6-4AF4-863A-8D5B7FB5C424}"/>
            </a:ext>
          </a:extLst>
        </xdr:cNvPr>
        <xdr:cNvSpPr/>
      </xdr:nvSpPr>
      <xdr:spPr>
        <a:xfrm>
          <a:off x="1860550" y="23264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49" name="Oval 48">
          <a:extLst>
            <a:ext uri="{FF2B5EF4-FFF2-40B4-BE49-F238E27FC236}">
              <a16:creationId xmlns:a16="http://schemas.microsoft.com/office/drawing/2014/main" id="{04CD8802-36D3-4237-9673-7B27B1DC3694}"/>
            </a:ext>
          </a:extLst>
        </xdr:cNvPr>
        <xdr:cNvSpPr/>
      </xdr:nvSpPr>
      <xdr:spPr>
        <a:xfrm>
          <a:off x="4941607" y="23582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1AE99409-55CD-4406-B801-156CE96BF107}"/>
            </a:ext>
          </a:extLst>
        </xdr:cNvPr>
        <xdr:cNvSpPr/>
      </xdr:nvSpPr>
      <xdr:spPr>
        <a:xfrm>
          <a:off x="2578286" y="25042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51" name="Oval 50">
          <a:extLst>
            <a:ext uri="{FF2B5EF4-FFF2-40B4-BE49-F238E27FC236}">
              <a16:creationId xmlns:a16="http://schemas.microsoft.com/office/drawing/2014/main" id="{388FD28F-26F1-47FA-98E3-A07925303E6A}"/>
            </a:ext>
          </a:extLst>
        </xdr:cNvPr>
        <xdr:cNvSpPr/>
      </xdr:nvSpPr>
      <xdr:spPr>
        <a:xfrm>
          <a:off x="1848223" y="2680493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1507A00E-3220-46EF-BF09-3212F904EDD3}"/>
            </a:ext>
          </a:extLst>
        </xdr:cNvPr>
        <xdr:cNvSpPr/>
      </xdr:nvSpPr>
      <xdr:spPr>
        <a:xfrm>
          <a:off x="4941607" y="27122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619A54A-EBF8-4B23-B585-98DDB53B6FBB}"/>
            </a:ext>
          </a:extLst>
        </xdr:cNvPr>
        <xdr:cNvSpPr/>
      </xdr:nvSpPr>
      <xdr:spPr>
        <a:xfrm>
          <a:off x="3362511" y="23502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AE660A7E-0ACA-4DA8-977C-550599E4ED27}"/>
            </a:ext>
          </a:extLst>
        </xdr:cNvPr>
        <xdr:cNvSpPr/>
      </xdr:nvSpPr>
      <xdr:spPr>
        <a:xfrm>
          <a:off x="3355041" y="2694781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57CE3E9D-A1C2-4201-AF80-90910D03F82D}"/>
            </a:ext>
          </a:extLst>
        </xdr:cNvPr>
        <xdr:cNvSpPr/>
      </xdr:nvSpPr>
      <xdr:spPr>
        <a:xfrm>
          <a:off x="4212291" y="253444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6FAAD8F6-1B86-4031-84AC-9AB9FE8A86D6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57" name="Oval 56">
          <a:extLst>
            <a:ext uri="{FF2B5EF4-FFF2-40B4-BE49-F238E27FC236}">
              <a16:creationId xmlns:a16="http://schemas.microsoft.com/office/drawing/2014/main" id="{07714F0F-0E2F-407C-8EF7-E82AE65DA315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F1DC3ED1-66BF-493C-86F8-51175DEBC364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B386F552-F819-4629-AE6A-D0C1B412D498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7B04CE76-A1FA-4363-8BA7-28D1C1073BAA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76E3E5BB-E9EF-4AF5-B8C4-77A8890E1034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C5A9BD66-9D6B-4E8E-A977-46B038FF72C8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03C0BB00-01AE-4266-838A-3774D5E51EDF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9D4A4744-7C6E-4D55-BED3-1B84D8D1BA72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9CCF6B68-5B9A-40E4-BC37-B1B382B28D39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47884857-6D9C-4CD0-9CFB-836235A214DD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1373F157-AEFE-4E0E-82B2-C57492E84A1F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926750A2-448F-4F96-9C7C-02AC07C823EB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31DD03F1-0912-4418-B33D-E07189103180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0" name="Oval 69">
          <a:extLst>
            <a:ext uri="{FF2B5EF4-FFF2-40B4-BE49-F238E27FC236}">
              <a16:creationId xmlns:a16="http://schemas.microsoft.com/office/drawing/2014/main" id="{23A68009-E735-4FEE-84F9-C00D11B28750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FDF5C8E2-C115-46A4-B77E-6018A964DD83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B195FB5B-BA16-45D2-B3F9-55F5D166F3C6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73" name="Oval 72">
          <a:extLst>
            <a:ext uri="{FF2B5EF4-FFF2-40B4-BE49-F238E27FC236}">
              <a16:creationId xmlns:a16="http://schemas.microsoft.com/office/drawing/2014/main" id="{F71B7FBE-6A61-48B0-99FF-735C4985CBBF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B9B70DC1-F0DC-4A16-AACE-83826697DA82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75" name="Oval 74">
          <a:extLst>
            <a:ext uri="{FF2B5EF4-FFF2-40B4-BE49-F238E27FC236}">
              <a16:creationId xmlns:a16="http://schemas.microsoft.com/office/drawing/2014/main" id="{941A9EBC-3D70-44F0-8B6D-7C73B9BAB73F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76" name="Oval 75">
          <a:extLst>
            <a:ext uri="{FF2B5EF4-FFF2-40B4-BE49-F238E27FC236}">
              <a16:creationId xmlns:a16="http://schemas.microsoft.com/office/drawing/2014/main" id="{A0D25FD8-CB72-4BC4-8A3C-91984FB1EF10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821A13C0-3EF7-40F0-A0FD-CFFE370E8173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78" name="Oval 77">
          <a:extLst>
            <a:ext uri="{FF2B5EF4-FFF2-40B4-BE49-F238E27FC236}">
              <a16:creationId xmlns:a16="http://schemas.microsoft.com/office/drawing/2014/main" id="{FC25CA01-CB1F-432D-8EB0-F437A7EB9DF7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79" name="Oval 78">
          <a:extLst>
            <a:ext uri="{FF2B5EF4-FFF2-40B4-BE49-F238E27FC236}">
              <a16:creationId xmlns:a16="http://schemas.microsoft.com/office/drawing/2014/main" id="{A8ADFED8-5954-43C0-A504-30FD5C7114B3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A16B026F-069A-4CDB-BA0A-56084FEB4327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81" name="Oval 80">
          <a:extLst>
            <a:ext uri="{FF2B5EF4-FFF2-40B4-BE49-F238E27FC236}">
              <a16:creationId xmlns:a16="http://schemas.microsoft.com/office/drawing/2014/main" id="{28DF0007-8925-4517-8BAA-665C7599C500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82" name="Oval 81">
          <a:extLst>
            <a:ext uri="{FF2B5EF4-FFF2-40B4-BE49-F238E27FC236}">
              <a16:creationId xmlns:a16="http://schemas.microsoft.com/office/drawing/2014/main" id="{590CE973-4A07-4785-9FDB-71E19178732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F5915B07-0AED-4A3C-842C-5826B19C1482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84" name="Oval 83">
          <a:extLst>
            <a:ext uri="{FF2B5EF4-FFF2-40B4-BE49-F238E27FC236}">
              <a16:creationId xmlns:a16="http://schemas.microsoft.com/office/drawing/2014/main" id="{89857C21-8C8E-4114-9819-D4B1D8509E4F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85" name="Oval 84">
          <a:extLst>
            <a:ext uri="{FF2B5EF4-FFF2-40B4-BE49-F238E27FC236}">
              <a16:creationId xmlns:a16="http://schemas.microsoft.com/office/drawing/2014/main" id="{2A158CC0-89F0-48AD-B156-26042EA42A88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912A140E-65BD-429A-AB52-8C0D7D138C10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87" name="Oval 86">
          <a:extLst>
            <a:ext uri="{FF2B5EF4-FFF2-40B4-BE49-F238E27FC236}">
              <a16:creationId xmlns:a16="http://schemas.microsoft.com/office/drawing/2014/main" id="{36542909-2B92-475A-B1D6-14A691BFF38A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88" name="Oval 87">
          <a:extLst>
            <a:ext uri="{FF2B5EF4-FFF2-40B4-BE49-F238E27FC236}">
              <a16:creationId xmlns:a16="http://schemas.microsoft.com/office/drawing/2014/main" id="{55851CE3-59A3-44E9-92DB-9EB17CE7A071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51B8005F-3C27-4182-B363-EC0D67E50494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0" name="Oval 89">
          <a:extLst>
            <a:ext uri="{FF2B5EF4-FFF2-40B4-BE49-F238E27FC236}">
              <a16:creationId xmlns:a16="http://schemas.microsoft.com/office/drawing/2014/main" id="{9D3FC10D-C510-440D-B50E-64D01972E185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91" name="Oval 90">
          <a:extLst>
            <a:ext uri="{FF2B5EF4-FFF2-40B4-BE49-F238E27FC236}">
              <a16:creationId xmlns:a16="http://schemas.microsoft.com/office/drawing/2014/main" id="{E2171D62-643E-4E23-85F5-A01F20B0A4C6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92" name="Rectangle 91">
          <a:extLst>
            <a:ext uri="{FF2B5EF4-FFF2-40B4-BE49-F238E27FC236}">
              <a16:creationId xmlns:a16="http://schemas.microsoft.com/office/drawing/2014/main" id="{2A58D28B-1AA9-458E-9C03-6C2E03AACC3B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93" name="Oval 92">
          <a:extLst>
            <a:ext uri="{FF2B5EF4-FFF2-40B4-BE49-F238E27FC236}">
              <a16:creationId xmlns:a16="http://schemas.microsoft.com/office/drawing/2014/main" id="{70D935CB-F6A5-44D0-B9BC-5B529F8F20E3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94" name="Oval 93">
          <a:extLst>
            <a:ext uri="{FF2B5EF4-FFF2-40B4-BE49-F238E27FC236}">
              <a16:creationId xmlns:a16="http://schemas.microsoft.com/office/drawing/2014/main" id="{6B2C219B-A420-4C24-816D-E82E0558B376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95" name="Oval 94">
          <a:extLst>
            <a:ext uri="{FF2B5EF4-FFF2-40B4-BE49-F238E27FC236}">
              <a16:creationId xmlns:a16="http://schemas.microsoft.com/office/drawing/2014/main" id="{CCDFA68C-F6F5-49C3-B5B5-49D5F86584C4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96" name="Oval 95">
          <a:extLst>
            <a:ext uri="{FF2B5EF4-FFF2-40B4-BE49-F238E27FC236}">
              <a16:creationId xmlns:a16="http://schemas.microsoft.com/office/drawing/2014/main" id="{6EEE1496-57AE-4D7F-8DFB-2513569D0C51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97" name="Oval 96">
          <a:extLst>
            <a:ext uri="{FF2B5EF4-FFF2-40B4-BE49-F238E27FC236}">
              <a16:creationId xmlns:a16="http://schemas.microsoft.com/office/drawing/2014/main" id="{E0CDBEA7-68B9-48D9-A6E5-1A459E68D954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E6FE600E-E110-47EF-9ABC-EF83EE915FC1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C229FCC1-36D8-4265-920A-C9819ECCEEDC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35F4D031-1D48-41F6-BEDB-6842AF65DDCD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0B1CFB68-3E53-4D8E-98EB-E1EC6E1C6FE1}"/>
            </a:ext>
          </a:extLst>
        </xdr:cNvPr>
        <xdr:cNvSpPr/>
      </xdr:nvSpPr>
      <xdr:spPr>
        <a:xfrm>
          <a:off x="1622426" y="2282825"/>
          <a:ext cx="4032250" cy="7366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02" name="Oval 101">
          <a:extLst>
            <a:ext uri="{FF2B5EF4-FFF2-40B4-BE49-F238E27FC236}">
              <a16:creationId xmlns:a16="http://schemas.microsoft.com/office/drawing/2014/main" id="{6F395F4A-8BB2-40B3-B374-9303C049B9F2}"/>
            </a:ext>
          </a:extLst>
        </xdr:cNvPr>
        <xdr:cNvSpPr/>
      </xdr:nvSpPr>
      <xdr:spPr>
        <a:xfrm>
          <a:off x="1870075" y="233283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03" name="Oval 102">
          <a:extLst>
            <a:ext uri="{FF2B5EF4-FFF2-40B4-BE49-F238E27FC236}">
              <a16:creationId xmlns:a16="http://schemas.microsoft.com/office/drawing/2014/main" id="{78C120C9-B035-4160-991F-B12F1954911B}"/>
            </a:ext>
          </a:extLst>
        </xdr:cNvPr>
        <xdr:cNvSpPr/>
      </xdr:nvSpPr>
      <xdr:spPr>
        <a:xfrm>
          <a:off x="4957482" y="2364581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04" name="Oval 103">
          <a:extLst>
            <a:ext uri="{FF2B5EF4-FFF2-40B4-BE49-F238E27FC236}">
              <a16:creationId xmlns:a16="http://schemas.microsoft.com/office/drawing/2014/main" id="{797FB735-31B4-4E1F-889C-52337E1A5198}"/>
            </a:ext>
          </a:extLst>
        </xdr:cNvPr>
        <xdr:cNvSpPr/>
      </xdr:nvSpPr>
      <xdr:spPr>
        <a:xfrm>
          <a:off x="2587811" y="25138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05" name="Oval 104">
          <a:extLst>
            <a:ext uri="{FF2B5EF4-FFF2-40B4-BE49-F238E27FC236}">
              <a16:creationId xmlns:a16="http://schemas.microsoft.com/office/drawing/2014/main" id="{970F9EAB-CE54-4664-8387-BF938F92ED2F}"/>
            </a:ext>
          </a:extLst>
        </xdr:cNvPr>
        <xdr:cNvSpPr/>
      </xdr:nvSpPr>
      <xdr:spPr>
        <a:xfrm>
          <a:off x="1854573" y="2690018"/>
          <a:ext cx="382120" cy="26035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06" name="Oval 105">
          <a:extLst>
            <a:ext uri="{FF2B5EF4-FFF2-40B4-BE49-F238E27FC236}">
              <a16:creationId xmlns:a16="http://schemas.microsoft.com/office/drawing/2014/main" id="{8D20F303-4EF7-4BCF-B720-FF136C80F208}"/>
            </a:ext>
          </a:extLst>
        </xdr:cNvPr>
        <xdr:cNvSpPr/>
      </xdr:nvSpPr>
      <xdr:spPr>
        <a:xfrm>
          <a:off x="4957482" y="272176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07" name="Oval 106">
          <a:extLst>
            <a:ext uri="{FF2B5EF4-FFF2-40B4-BE49-F238E27FC236}">
              <a16:creationId xmlns:a16="http://schemas.microsoft.com/office/drawing/2014/main" id="{2F29C3BC-ED15-4EB7-8D5D-5766996FB508}"/>
            </a:ext>
          </a:extLst>
        </xdr:cNvPr>
        <xdr:cNvSpPr/>
      </xdr:nvSpPr>
      <xdr:spPr>
        <a:xfrm>
          <a:off x="3378386" y="2359818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08" name="Oval 107">
          <a:extLst>
            <a:ext uri="{FF2B5EF4-FFF2-40B4-BE49-F238E27FC236}">
              <a16:creationId xmlns:a16="http://schemas.microsoft.com/office/drawing/2014/main" id="{570B016F-5FB9-470E-8BA6-DDA866E5B7D4}"/>
            </a:ext>
          </a:extLst>
        </xdr:cNvPr>
        <xdr:cNvSpPr/>
      </xdr:nvSpPr>
      <xdr:spPr>
        <a:xfrm>
          <a:off x="3367741" y="2704306"/>
          <a:ext cx="382120" cy="257175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09" name="Oval 108">
          <a:extLst>
            <a:ext uri="{FF2B5EF4-FFF2-40B4-BE49-F238E27FC236}">
              <a16:creationId xmlns:a16="http://schemas.microsoft.com/office/drawing/2014/main" id="{75B456F2-E8C5-46E1-98C5-B4EB80E9C78B}"/>
            </a:ext>
          </a:extLst>
        </xdr:cNvPr>
        <xdr:cNvSpPr/>
      </xdr:nvSpPr>
      <xdr:spPr>
        <a:xfrm>
          <a:off x="4224991" y="2540793"/>
          <a:ext cx="382120" cy="2667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0" name="Rectangle 109">
          <a:extLst>
            <a:ext uri="{FF2B5EF4-FFF2-40B4-BE49-F238E27FC236}">
              <a16:creationId xmlns:a16="http://schemas.microsoft.com/office/drawing/2014/main" id="{E4087793-921C-4F61-9046-55FAF4B5389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11" name="Oval 110">
          <a:extLst>
            <a:ext uri="{FF2B5EF4-FFF2-40B4-BE49-F238E27FC236}">
              <a16:creationId xmlns:a16="http://schemas.microsoft.com/office/drawing/2014/main" id="{96D01C31-4030-473C-9C2B-1327C829A4B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12" name="Oval 111">
          <a:extLst>
            <a:ext uri="{FF2B5EF4-FFF2-40B4-BE49-F238E27FC236}">
              <a16:creationId xmlns:a16="http://schemas.microsoft.com/office/drawing/2014/main" id="{A3B01D1B-61FE-42B2-BEEF-8D2306150CD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13" name="Oval 112">
          <a:extLst>
            <a:ext uri="{FF2B5EF4-FFF2-40B4-BE49-F238E27FC236}">
              <a16:creationId xmlns:a16="http://schemas.microsoft.com/office/drawing/2014/main" id="{1BE779C1-0380-4035-8136-6B8AD4635015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14" name="Oval 113">
          <a:extLst>
            <a:ext uri="{FF2B5EF4-FFF2-40B4-BE49-F238E27FC236}">
              <a16:creationId xmlns:a16="http://schemas.microsoft.com/office/drawing/2014/main" id="{A14CCE32-5F7A-4D53-B785-61E8C03A71DA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15" name="Oval 114">
          <a:extLst>
            <a:ext uri="{FF2B5EF4-FFF2-40B4-BE49-F238E27FC236}">
              <a16:creationId xmlns:a16="http://schemas.microsoft.com/office/drawing/2014/main" id="{6DC2480F-ADBD-409F-A38C-A2E42AAA350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7991F593-3BDE-426B-BDFC-77D8F97AC2D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17" name="Oval 116">
          <a:extLst>
            <a:ext uri="{FF2B5EF4-FFF2-40B4-BE49-F238E27FC236}">
              <a16:creationId xmlns:a16="http://schemas.microsoft.com/office/drawing/2014/main" id="{6F2F7F28-D085-4DFB-9765-6148D86C778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18" name="Oval 117">
          <a:extLst>
            <a:ext uri="{FF2B5EF4-FFF2-40B4-BE49-F238E27FC236}">
              <a16:creationId xmlns:a16="http://schemas.microsoft.com/office/drawing/2014/main" id="{A0A327CD-D84F-4236-B748-D72FFB39A471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19" name="Rectangle 118">
          <a:extLst>
            <a:ext uri="{FF2B5EF4-FFF2-40B4-BE49-F238E27FC236}">
              <a16:creationId xmlns:a16="http://schemas.microsoft.com/office/drawing/2014/main" id="{60713B02-33BD-4144-B016-F8CCE4D6AC6D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0" name="Oval 119">
          <a:extLst>
            <a:ext uri="{FF2B5EF4-FFF2-40B4-BE49-F238E27FC236}">
              <a16:creationId xmlns:a16="http://schemas.microsoft.com/office/drawing/2014/main" id="{C050F461-A84A-4EC1-96E2-D5A68D61FAF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21" name="Oval 120">
          <a:extLst>
            <a:ext uri="{FF2B5EF4-FFF2-40B4-BE49-F238E27FC236}">
              <a16:creationId xmlns:a16="http://schemas.microsoft.com/office/drawing/2014/main" id="{7D3120DF-416B-4819-A586-BE03E4BD705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22" name="Oval 121">
          <a:extLst>
            <a:ext uri="{FF2B5EF4-FFF2-40B4-BE49-F238E27FC236}">
              <a16:creationId xmlns:a16="http://schemas.microsoft.com/office/drawing/2014/main" id="{D321F448-8516-4541-849B-9B1FCFCE41CA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23" name="Oval 122">
          <a:extLst>
            <a:ext uri="{FF2B5EF4-FFF2-40B4-BE49-F238E27FC236}">
              <a16:creationId xmlns:a16="http://schemas.microsoft.com/office/drawing/2014/main" id="{E99ACBAF-3863-4A69-93C6-DF666C3666F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24" name="Oval 123">
          <a:extLst>
            <a:ext uri="{FF2B5EF4-FFF2-40B4-BE49-F238E27FC236}">
              <a16:creationId xmlns:a16="http://schemas.microsoft.com/office/drawing/2014/main" id="{3761204F-2ABF-4366-9BC4-A8F724D5055E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25" name="Oval 124">
          <a:extLst>
            <a:ext uri="{FF2B5EF4-FFF2-40B4-BE49-F238E27FC236}">
              <a16:creationId xmlns:a16="http://schemas.microsoft.com/office/drawing/2014/main" id="{0E9582F3-E7D3-46A2-BC7D-4349F89EDCFA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26" name="Oval 125">
          <a:extLst>
            <a:ext uri="{FF2B5EF4-FFF2-40B4-BE49-F238E27FC236}">
              <a16:creationId xmlns:a16="http://schemas.microsoft.com/office/drawing/2014/main" id="{8F3C73B1-E0CB-42B3-9575-9C96DE5B443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A63E39F9-F1D7-46A4-80E1-9601F2CA424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28" name="Rectangle 127">
          <a:extLst>
            <a:ext uri="{FF2B5EF4-FFF2-40B4-BE49-F238E27FC236}">
              <a16:creationId xmlns:a16="http://schemas.microsoft.com/office/drawing/2014/main" id="{0204598B-735C-4293-9091-BB496A08CBBF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D95AD9B7-77A1-47E5-8478-97EE1AB876F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F2F4E534-E93F-490A-AD9E-5F2993854F3E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31" name="Oval 130">
          <a:extLst>
            <a:ext uri="{FF2B5EF4-FFF2-40B4-BE49-F238E27FC236}">
              <a16:creationId xmlns:a16="http://schemas.microsoft.com/office/drawing/2014/main" id="{7166CDA7-257F-4B91-B18B-084526F0EF5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32" name="Oval 131">
          <a:extLst>
            <a:ext uri="{FF2B5EF4-FFF2-40B4-BE49-F238E27FC236}">
              <a16:creationId xmlns:a16="http://schemas.microsoft.com/office/drawing/2014/main" id="{E9975112-C502-493F-8153-051B8C05BA4F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5E38486-CED5-4522-BCFC-ADE689674CAB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34" name="Oval 133">
          <a:extLst>
            <a:ext uri="{FF2B5EF4-FFF2-40B4-BE49-F238E27FC236}">
              <a16:creationId xmlns:a16="http://schemas.microsoft.com/office/drawing/2014/main" id="{B2259B66-9C92-4BBB-B3F1-2AE02FEB9F7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35" name="Oval 134">
          <a:extLst>
            <a:ext uri="{FF2B5EF4-FFF2-40B4-BE49-F238E27FC236}">
              <a16:creationId xmlns:a16="http://schemas.microsoft.com/office/drawing/2014/main" id="{C0E03082-CA67-4495-A65E-6DC3A7C804D3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36" name="Oval 135">
          <a:extLst>
            <a:ext uri="{FF2B5EF4-FFF2-40B4-BE49-F238E27FC236}">
              <a16:creationId xmlns:a16="http://schemas.microsoft.com/office/drawing/2014/main" id="{0E472F90-8DBE-45B8-960B-EAA5A4400E95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37" name="Rectangle 136">
          <a:extLst>
            <a:ext uri="{FF2B5EF4-FFF2-40B4-BE49-F238E27FC236}">
              <a16:creationId xmlns:a16="http://schemas.microsoft.com/office/drawing/2014/main" id="{60E240B4-5516-4F60-A9B1-99D84B533CB3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38" name="Oval 137">
          <a:extLst>
            <a:ext uri="{FF2B5EF4-FFF2-40B4-BE49-F238E27FC236}">
              <a16:creationId xmlns:a16="http://schemas.microsoft.com/office/drawing/2014/main" id="{3C0D96F1-0756-4DA8-A2F8-76BBF390778E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28AF7714-4A47-4DF7-AE64-A2DAAB81D4B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0" name="Oval 139">
          <a:extLst>
            <a:ext uri="{FF2B5EF4-FFF2-40B4-BE49-F238E27FC236}">
              <a16:creationId xmlns:a16="http://schemas.microsoft.com/office/drawing/2014/main" id="{DB91127E-2F41-4758-B457-31EAF07F9411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41" name="Oval 140">
          <a:extLst>
            <a:ext uri="{FF2B5EF4-FFF2-40B4-BE49-F238E27FC236}">
              <a16:creationId xmlns:a16="http://schemas.microsoft.com/office/drawing/2014/main" id="{0573F234-F31A-44CE-9D59-BB43390F4E33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A785CAF3-9794-410A-BCBF-E49365D3A037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43" name="Oval 142">
          <a:extLst>
            <a:ext uri="{FF2B5EF4-FFF2-40B4-BE49-F238E27FC236}">
              <a16:creationId xmlns:a16="http://schemas.microsoft.com/office/drawing/2014/main" id="{E5FC21B9-0659-49EA-8D47-5FE58CED4206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44" name="Oval 143">
          <a:extLst>
            <a:ext uri="{FF2B5EF4-FFF2-40B4-BE49-F238E27FC236}">
              <a16:creationId xmlns:a16="http://schemas.microsoft.com/office/drawing/2014/main" id="{7AB5846B-6612-4DE3-8C2D-68B70FC022EE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E8ACEBFA-AFBF-48F2-A66B-FF5DCB2E721E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46" name="Rectangle 145">
          <a:extLst>
            <a:ext uri="{FF2B5EF4-FFF2-40B4-BE49-F238E27FC236}">
              <a16:creationId xmlns:a16="http://schemas.microsoft.com/office/drawing/2014/main" id="{AAF05256-8505-4E54-BF47-5C2EEBDC3304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47" name="Oval 146">
          <a:extLst>
            <a:ext uri="{FF2B5EF4-FFF2-40B4-BE49-F238E27FC236}">
              <a16:creationId xmlns:a16="http://schemas.microsoft.com/office/drawing/2014/main" id="{395FBAF2-EEB3-44DA-BFEE-BD01BC7CC0FA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48" name="Oval 147">
          <a:extLst>
            <a:ext uri="{FF2B5EF4-FFF2-40B4-BE49-F238E27FC236}">
              <a16:creationId xmlns:a16="http://schemas.microsoft.com/office/drawing/2014/main" id="{34EFEA8E-72D7-403F-AB75-CC36FB2EECA6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49" name="Oval 148">
          <a:extLst>
            <a:ext uri="{FF2B5EF4-FFF2-40B4-BE49-F238E27FC236}">
              <a16:creationId xmlns:a16="http://schemas.microsoft.com/office/drawing/2014/main" id="{F5FF233F-DA6A-4193-B5A1-B8C0D344C784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0" name="Oval 149">
          <a:extLst>
            <a:ext uri="{FF2B5EF4-FFF2-40B4-BE49-F238E27FC236}">
              <a16:creationId xmlns:a16="http://schemas.microsoft.com/office/drawing/2014/main" id="{E163360E-98E6-45D0-B518-C1B7D2C23955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51" name="Oval 150">
          <a:extLst>
            <a:ext uri="{FF2B5EF4-FFF2-40B4-BE49-F238E27FC236}">
              <a16:creationId xmlns:a16="http://schemas.microsoft.com/office/drawing/2014/main" id="{6AE17C28-3013-4A55-B212-02A7BB065ADB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52" name="Oval 151">
          <a:extLst>
            <a:ext uri="{FF2B5EF4-FFF2-40B4-BE49-F238E27FC236}">
              <a16:creationId xmlns:a16="http://schemas.microsoft.com/office/drawing/2014/main" id="{23D21DE0-17E2-432E-97AA-80149B1A9F01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53" name="Oval 152">
          <a:extLst>
            <a:ext uri="{FF2B5EF4-FFF2-40B4-BE49-F238E27FC236}">
              <a16:creationId xmlns:a16="http://schemas.microsoft.com/office/drawing/2014/main" id="{A0DE0840-53D5-4A63-BCC9-22D63A3B2CAC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54" name="Oval 153">
          <a:extLst>
            <a:ext uri="{FF2B5EF4-FFF2-40B4-BE49-F238E27FC236}">
              <a16:creationId xmlns:a16="http://schemas.microsoft.com/office/drawing/2014/main" id="{76142D5C-084C-4B5A-A99D-85B69E11161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C0A6066F-1EDC-492B-9B9B-B16D2637EF9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56" name="Oval 155">
          <a:extLst>
            <a:ext uri="{FF2B5EF4-FFF2-40B4-BE49-F238E27FC236}">
              <a16:creationId xmlns:a16="http://schemas.microsoft.com/office/drawing/2014/main" id="{A9B5244D-B304-4C8A-A3D9-8F82A139BA2E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57" name="Oval 156">
          <a:extLst>
            <a:ext uri="{FF2B5EF4-FFF2-40B4-BE49-F238E27FC236}">
              <a16:creationId xmlns:a16="http://schemas.microsoft.com/office/drawing/2014/main" id="{851BBACA-D77F-4F01-9824-D16AC6AC6D32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432D8C81-E414-4317-877F-C503B17FA517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59" name="Oval 158">
          <a:extLst>
            <a:ext uri="{FF2B5EF4-FFF2-40B4-BE49-F238E27FC236}">
              <a16:creationId xmlns:a16="http://schemas.microsoft.com/office/drawing/2014/main" id="{66BF224B-0E14-40AA-A929-082F82E75DB8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0" name="Oval 159">
          <a:extLst>
            <a:ext uri="{FF2B5EF4-FFF2-40B4-BE49-F238E27FC236}">
              <a16:creationId xmlns:a16="http://schemas.microsoft.com/office/drawing/2014/main" id="{D30B702D-86EE-47D8-B79C-052899E2B40F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6B65D7C6-F0E0-4F98-9F78-B4E7BFD2BA9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62" name="Oval 161">
          <a:extLst>
            <a:ext uri="{FF2B5EF4-FFF2-40B4-BE49-F238E27FC236}">
              <a16:creationId xmlns:a16="http://schemas.microsoft.com/office/drawing/2014/main" id="{F8614D57-07D4-4505-BBB4-DCF1D75FDB0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63" name="Oval 162">
          <a:extLst>
            <a:ext uri="{FF2B5EF4-FFF2-40B4-BE49-F238E27FC236}">
              <a16:creationId xmlns:a16="http://schemas.microsoft.com/office/drawing/2014/main" id="{55FEDBAF-24B8-40F1-A976-B3C7949C0883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64" name="Rectangle 163">
          <a:extLst>
            <a:ext uri="{FF2B5EF4-FFF2-40B4-BE49-F238E27FC236}">
              <a16:creationId xmlns:a16="http://schemas.microsoft.com/office/drawing/2014/main" id="{188BE134-111E-4E59-A8BC-ED7B7F46668E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65" name="Oval 164">
          <a:extLst>
            <a:ext uri="{FF2B5EF4-FFF2-40B4-BE49-F238E27FC236}">
              <a16:creationId xmlns:a16="http://schemas.microsoft.com/office/drawing/2014/main" id="{F491CF75-47FB-46AC-8FCF-735E3921AA3F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66" name="Oval 165">
          <a:extLst>
            <a:ext uri="{FF2B5EF4-FFF2-40B4-BE49-F238E27FC236}">
              <a16:creationId xmlns:a16="http://schemas.microsoft.com/office/drawing/2014/main" id="{D3721C14-3370-426F-850D-BB49783311B8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E5DA253B-491B-46BD-84B1-04C42052274C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68" name="Oval 167">
          <a:extLst>
            <a:ext uri="{FF2B5EF4-FFF2-40B4-BE49-F238E27FC236}">
              <a16:creationId xmlns:a16="http://schemas.microsoft.com/office/drawing/2014/main" id="{82E5D203-6606-45F0-8D26-98E67052AFE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69" name="Oval 168">
          <a:extLst>
            <a:ext uri="{FF2B5EF4-FFF2-40B4-BE49-F238E27FC236}">
              <a16:creationId xmlns:a16="http://schemas.microsoft.com/office/drawing/2014/main" id="{136F792B-5A1E-489A-97CA-015B0624A198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0" name="Oval 169">
          <a:extLst>
            <a:ext uri="{FF2B5EF4-FFF2-40B4-BE49-F238E27FC236}">
              <a16:creationId xmlns:a16="http://schemas.microsoft.com/office/drawing/2014/main" id="{487A9951-393D-48E8-921F-6CF97198FBFC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71" name="Oval 170">
          <a:extLst>
            <a:ext uri="{FF2B5EF4-FFF2-40B4-BE49-F238E27FC236}">
              <a16:creationId xmlns:a16="http://schemas.microsoft.com/office/drawing/2014/main" id="{ACD5363F-5419-436E-804A-53E7B105907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72" name="Oval 171">
          <a:extLst>
            <a:ext uri="{FF2B5EF4-FFF2-40B4-BE49-F238E27FC236}">
              <a16:creationId xmlns:a16="http://schemas.microsoft.com/office/drawing/2014/main" id="{7627FA3C-A0CC-49B2-B526-1048BA85575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73" name="Rectangle 172">
          <a:extLst>
            <a:ext uri="{FF2B5EF4-FFF2-40B4-BE49-F238E27FC236}">
              <a16:creationId xmlns:a16="http://schemas.microsoft.com/office/drawing/2014/main" id="{57E9FD25-2D01-4F64-AC30-15AE001185F1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74" name="Oval 173">
          <a:extLst>
            <a:ext uri="{FF2B5EF4-FFF2-40B4-BE49-F238E27FC236}">
              <a16:creationId xmlns:a16="http://schemas.microsoft.com/office/drawing/2014/main" id="{03297799-2F5A-43B1-A71E-CCFF10D81D3E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75" name="Oval 174">
          <a:extLst>
            <a:ext uri="{FF2B5EF4-FFF2-40B4-BE49-F238E27FC236}">
              <a16:creationId xmlns:a16="http://schemas.microsoft.com/office/drawing/2014/main" id="{C0BE3083-B217-4F0F-A98E-E3D5CC368969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76" name="Oval 175">
          <a:extLst>
            <a:ext uri="{FF2B5EF4-FFF2-40B4-BE49-F238E27FC236}">
              <a16:creationId xmlns:a16="http://schemas.microsoft.com/office/drawing/2014/main" id="{9DD4FC5D-A23E-4D13-8171-52A7882D34DA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77" name="Oval 176">
          <a:extLst>
            <a:ext uri="{FF2B5EF4-FFF2-40B4-BE49-F238E27FC236}">
              <a16:creationId xmlns:a16="http://schemas.microsoft.com/office/drawing/2014/main" id="{CA8B1AB2-12F2-44AA-8F21-35530D2E3AA1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78" name="Oval 177">
          <a:extLst>
            <a:ext uri="{FF2B5EF4-FFF2-40B4-BE49-F238E27FC236}">
              <a16:creationId xmlns:a16="http://schemas.microsoft.com/office/drawing/2014/main" id="{7685DF37-63C2-4909-9609-BDD6BAB0B4D0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79" name="Oval 178">
          <a:extLst>
            <a:ext uri="{FF2B5EF4-FFF2-40B4-BE49-F238E27FC236}">
              <a16:creationId xmlns:a16="http://schemas.microsoft.com/office/drawing/2014/main" id="{790D63BA-1F6D-4ED0-9B28-0ED0DDE9BD1E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0" name="Oval 179">
          <a:extLst>
            <a:ext uri="{FF2B5EF4-FFF2-40B4-BE49-F238E27FC236}">
              <a16:creationId xmlns:a16="http://schemas.microsoft.com/office/drawing/2014/main" id="{65C9CE8E-C759-45BB-96B3-5F0DF67687AD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81" name="Oval 180">
          <a:extLst>
            <a:ext uri="{FF2B5EF4-FFF2-40B4-BE49-F238E27FC236}">
              <a16:creationId xmlns:a16="http://schemas.microsoft.com/office/drawing/2014/main" id="{EE4D1900-BA3C-41A4-85D8-78A06EC2FF42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82" name="Rectangle 181">
          <a:extLst>
            <a:ext uri="{FF2B5EF4-FFF2-40B4-BE49-F238E27FC236}">
              <a16:creationId xmlns:a16="http://schemas.microsoft.com/office/drawing/2014/main" id="{0D300418-B818-482D-9889-FCF29D69FB92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83" name="Oval 182">
          <a:extLst>
            <a:ext uri="{FF2B5EF4-FFF2-40B4-BE49-F238E27FC236}">
              <a16:creationId xmlns:a16="http://schemas.microsoft.com/office/drawing/2014/main" id="{31F8E710-69B2-4F83-96DB-95E1DEA102D2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84" name="Oval 183">
          <a:extLst>
            <a:ext uri="{FF2B5EF4-FFF2-40B4-BE49-F238E27FC236}">
              <a16:creationId xmlns:a16="http://schemas.microsoft.com/office/drawing/2014/main" id="{796D2D3F-4C19-459C-B268-25DACC65027C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85" name="Oval 184">
          <a:extLst>
            <a:ext uri="{FF2B5EF4-FFF2-40B4-BE49-F238E27FC236}">
              <a16:creationId xmlns:a16="http://schemas.microsoft.com/office/drawing/2014/main" id="{B46F3137-FEC2-438F-A44C-B3FB4B5C361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86" name="Oval 185">
          <a:extLst>
            <a:ext uri="{FF2B5EF4-FFF2-40B4-BE49-F238E27FC236}">
              <a16:creationId xmlns:a16="http://schemas.microsoft.com/office/drawing/2014/main" id="{6F56422B-33CE-45ED-8AF5-670F0CBDC33C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87" name="Oval 186">
          <a:extLst>
            <a:ext uri="{FF2B5EF4-FFF2-40B4-BE49-F238E27FC236}">
              <a16:creationId xmlns:a16="http://schemas.microsoft.com/office/drawing/2014/main" id="{A3B6F0D2-E4BD-421E-ABB7-E11F6B7146DA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88" name="Oval 187">
          <a:extLst>
            <a:ext uri="{FF2B5EF4-FFF2-40B4-BE49-F238E27FC236}">
              <a16:creationId xmlns:a16="http://schemas.microsoft.com/office/drawing/2014/main" id="{728E2F2B-01CB-4954-81A2-5046A54D310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89" name="Oval 188">
          <a:extLst>
            <a:ext uri="{FF2B5EF4-FFF2-40B4-BE49-F238E27FC236}">
              <a16:creationId xmlns:a16="http://schemas.microsoft.com/office/drawing/2014/main" id="{EB82E3F7-5CBE-4E66-BBBE-8DAB4A0E3E10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0" name="Oval 189">
          <a:extLst>
            <a:ext uri="{FF2B5EF4-FFF2-40B4-BE49-F238E27FC236}">
              <a16:creationId xmlns:a16="http://schemas.microsoft.com/office/drawing/2014/main" id="{5561D9D6-B4D8-4D5F-9076-CAD28957F419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191" name="Rectangle 190">
          <a:extLst>
            <a:ext uri="{FF2B5EF4-FFF2-40B4-BE49-F238E27FC236}">
              <a16:creationId xmlns:a16="http://schemas.microsoft.com/office/drawing/2014/main" id="{82245449-BA2C-4F07-A0D8-5D3A84F26AB8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192" name="Oval 191">
          <a:extLst>
            <a:ext uri="{FF2B5EF4-FFF2-40B4-BE49-F238E27FC236}">
              <a16:creationId xmlns:a16="http://schemas.microsoft.com/office/drawing/2014/main" id="{D6B619B6-48BB-4A26-80FA-3CC015004643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193" name="Oval 192">
          <a:extLst>
            <a:ext uri="{FF2B5EF4-FFF2-40B4-BE49-F238E27FC236}">
              <a16:creationId xmlns:a16="http://schemas.microsoft.com/office/drawing/2014/main" id="{80A538C7-EE19-407B-9005-E174B47F6D5D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194" name="Oval 193">
          <a:extLst>
            <a:ext uri="{FF2B5EF4-FFF2-40B4-BE49-F238E27FC236}">
              <a16:creationId xmlns:a16="http://schemas.microsoft.com/office/drawing/2014/main" id="{D80F8CD9-C685-405E-B4AE-CF8E8DB3D6BE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195" name="Oval 194">
          <a:extLst>
            <a:ext uri="{FF2B5EF4-FFF2-40B4-BE49-F238E27FC236}">
              <a16:creationId xmlns:a16="http://schemas.microsoft.com/office/drawing/2014/main" id="{634B6DB2-82DC-45DE-AF9B-B59B34A65020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196" name="Oval 195">
          <a:extLst>
            <a:ext uri="{FF2B5EF4-FFF2-40B4-BE49-F238E27FC236}">
              <a16:creationId xmlns:a16="http://schemas.microsoft.com/office/drawing/2014/main" id="{3258FC11-DE27-40F5-9BBC-AF2FB9DD7F9D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197" name="Oval 196">
          <a:extLst>
            <a:ext uri="{FF2B5EF4-FFF2-40B4-BE49-F238E27FC236}">
              <a16:creationId xmlns:a16="http://schemas.microsoft.com/office/drawing/2014/main" id="{E62EA940-EE34-48AD-8186-2C036B59F229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198" name="Oval 197">
          <a:extLst>
            <a:ext uri="{FF2B5EF4-FFF2-40B4-BE49-F238E27FC236}">
              <a16:creationId xmlns:a16="http://schemas.microsoft.com/office/drawing/2014/main" id="{BB665E03-9AE5-4743-AD67-9B8AD98A7E8D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199" name="Oval 198">
          <a:extLst>
            <a:ext uri="{FF2B5EF4-FFF2-40B4-BE49-F238E27FC236}">
              <a16:creationId xmlns:a16="http://schemas.microsoft.com/office/drawing/2014/main" id="{A6B4A54F-5B20-4F1B-92A6-B1F0DB1F2880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  <xdr:twoCellAnchor>
    <xdr:from>
      <xdr:col>2</xdr:col>
      <xdr:colOff>31751</xdr:colOff>
      <xdr:row>8</xdr:row>
      <xdr:rowOff>63500</xdr:rowOff>
    </xdr:from>
    <xdr:to>
      <xdr:col>7</xdr:col>
      <xdr:colOff>25401</xdr:colOff>
      <xdr:row>12</xdr:row>
      <xdr:rowOff>41275</xdr:rowOff>
    </xdr:to>
    <xdr:sp macro="" textlink="">
      <xdr:nvSpPr>
        <xdr:cNvPr id="200" name="Rectangle 199">
          <a:extLst>
            <a:ext uri="{FF2B5EF4-FFF2-40B4-BE49-F238E27FC236}">
              <a16:creationId xmlns:a16="http://schemas.microsoft.com/office/drawing/2014/main" id="{39019409-F82D-46AB-A6C9-90FF93241E86}"/>
            </a:ext>
          </a:extLst>
        </xdr:cNvPr>
        <xdr:cNvSpPr/>
      </xdr:nvSpPr>
      <xdr:spPr>
        <a:xfrm>
          <a:off x="1682751" y="2235200"/>
          <a:ext cx="4203700" cy="7143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</xdr:col>
      <xdr:colOff>279400</xdr:colOff>
      <xdr:row>8</xdr:row>
      <xdr:rowOff>116681</xdr:rowOff>
    </xdr:from>
    <xdr:to>
      <xdr:col>2</xdr:col>
      <xdr:colOff>661520</xdr:colOff>
      <xdr:row>10</xdr:row>
      <xdr:rowOff>2381</xdr:rowOff>
    </xdr:to>
    <xdr:sp macro="" textlink="">
      <xdr:nvSpPr>
        <xdr:cNvPr id="201" name="Oval 200">
          <a:extLst>
            <a:ext uri="{FF2B5EF4-FFF2-40B4-BE49-F238E27FC236}">
              <a16:creationId xmlns:a16="http://schemas.microsoft.com/office/drawing/2014/main" id="{1A692451-EF10-4AD5-9A2A-CFA463A53CC6}"/>
            </a:ext>
          </a:extLst>
        </xdr:cNvPr>
        <xdr:cNvSpPr/>
      </xdr:nvSpPr>
      <xdr:spPr>
        <a:xfrm>
          <a:off x="1930400" y="22883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1</a:t>
          </a:r>
        </a:p>
      </xdr:txBody>
    </xdr:sp>
    <xdr:clientData/>
  </xdr:twoCellAnchor>
  <xdr:twoCellAnchor>
    <xdr:from>
      <xdr:col>6</xdr:col>
      <xdr:colOff>169582</xdr:colOff>
      <xdr:row>8</xdr:row>
      <xdr:rowOff>148431</xdr:rowOff>
    </xdr:from>
    <xdr:to>
      <xdr:col>6</xdr:col>
      <xdr:colOff>551702</xdr:colOff>
      <xdr:row>10</xdr:row>
      <xdr:rowOff>34131</xdr:rowOff>
    </xdr:to>
    <xdr:sp macro="" textlink="">
      <xdr:nvSpPr>
        <xdr:cNvPr id="202" name="Oval 201">
          <a:extLst>
            <a:ext uri="{FF2B5EF4-FFF2-40B4-BE49-F238E27FC236}">
              <a16:creationId xmlns:a16="http://schemas.microsoft.com/office/drawing/2014/main" id="{2881E631-4137-433D-8337-6BE1D6BC850F}"/>
            </a:ext>
          </a:extLst>
        </xdr:cNvPr>
        <xdr:cNvSpPr/>
      </xdr:nvSpPr>
      <xdr:spPr>
        <a:xfrm>
          <a:off x="5154332" y="23201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7</a:t>
          </a:r>
        </a:p>
      </xdr:txBody>
    </xdr:sp>
    <xdr:clientData/>
  </xdr:twoCellAnchor>
  <xdr:twoCellAnchor>
    <xdr:from>
      <xdr:col>3</xdr:col>
      <xdr:colOff>206561</xdr:colOff>
      <xdr:row>9</xdr:row>
      <xdr:rowOff>103981</xdr:rowOff>
    </xdr:from>
    <xdr:to>
      <xdr:col>3</xdr:col>
      <xdr:colOff>588681</xdr:colOff>
      <xdr:row>10</xdr:row>
      <xdr:rowOff>173831</xdr:rowOff>
    </xdr:to>
    <xdr:sp macro="" textlink="">
      <xdr:nvSpPr>
        <xdr:cNvPr id="203" name="Oval 202">
          <a:extLst>
            <a:ext uri="{FF2B5EF4-FFF2-40B4-BE49-F238E27FC236}">
              <a16:creationId xmlns:a16="http://schemas.microsoft.com/office/drawing/2014/main" id="{A52D68FC-3C9A-4567-9465-4DE5AEE7ED80}"/>
            </a:ext>
          </a:extLst>
        </xdr:cNvPr>
        <xdr:cNvSpPr/>
      </xdr:nvSpPr>
      <xdr:spPr>
        <a:xfrm>
          <a:off x="2683061" y="245983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3</a:t>
          </a:r>
        </a:p>
      </xdr:txBody>
    </xdr:sp>
    <xdr:clientData/>
  </xdr:twoCellAnchor>
  <xdr:twoCellAnchor>
    <xdr:from>
      <xdr:col>2</xdr:col>
      <xdr:colOff>267073</xdr:colOff>
      <xdr:row>10</xdr:row>
      <xdr:rowOff>89693</xdr:rowOff>
    </xdr:from>
    <xdr:to>
      <xdr:col>2</xdr:col>
      <xdr:colOff>649193</xdr:colOff>
      <xdr:row>11</xdr:row>
      <xdr:rowOff>159543</xdr:rowOff>
    </xdr:to>
    <xdr:sp macro="" textlink="">
      <xdr:nvSpPr>
        <xdr:cNvPr id="204" name="Oval 203">
          <a:extLst>
            <a:ext uri="{FF2B5EF4-FFF2-40B4-BE49-F238E27FC236}">
              <a16:creationId xmlns:a16="http://schemas.microsoft.com/office/drawing/2014/main" id="{D8231337-601B-45D1-BF7C-DCF232407595}"/>
            </a:ext>
          </a:extLst>
        </xdr:cNvPr>
        <xdr:cNvSpPr/>
      </xdr:nvSpPr>
      <xdr:spPr>
        <a:xfrm>
          <a:off x="1918073" y="26296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2</a:t>
          </a:r>
        </a:p>
      </xdr:txBody>
    </xdr:sp>
    <xdr:clientData/>
  </xdr:twoCellAnchor>
  <xdr:twoCellAnchor>
    <xdr:from>
      <xdr:col>6</xdr:col>
      <xdr:colOff>169582</xdr:colOff>
      <xdr:row>10</xdr:row>
      <xdr:rowOff>121443</xdr:rowOff>
    </xdr:from>
    <xdr:to>
      <xdr:col>6</xdr:col>
      <xdr:colOff>551702</xdr:colOff>
      <xdr:row>12</xdr:row>
      <xdr:rowOff>7143</xdr:rowOff>
    </xdr:to>
    <xdr:sp macro="" textlink="">
      <xdr:nvSpPr>
        <xdr:cNvPr id="205" name="Oval 204">
          <a:extLst>
            <a:ext uri="{FF2B5EF4-FFF2-40B4-BE49-F238E27FC236}">
              <a16:creationId xmlns:a16="http://schemas.microsoft.com/office/drawing/2014/main" id="{A241A5E4-E625-4281-A802-3EF0D6FDC103}"/>
            </a:ext>
          </a:extLst>
        </xdr:cNvPr>
        <xdr:cNvSpPr/>
      </xdr:nvSpPr>
      <xdr:spPr>
        <a:xfrm>
          <a:off x="5154332" y="266144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8</a:t>
          </a:r>
        </a:p>
      </xdr:txBody>
    </xdr:sp>
    <xdr:clientData/>
  </xdr:twoCellAnchor>
  <xdr:twoCellAnchor>
    <xdr:from>
      <xdr:col>4</xdr:col>
      <xdr:colOff>200211</xdr:colOff>
      <xdr:row>8</xdr:row>
      <xdr:rowOff>140493</xdr:rowOff>
    </xdr:from>
    <xdr:to>
      <xdr:col>4</xdr:col>
      <xdr:colOff>582331</xdr:colOff>
      <xdr:row>10</xdr:row>
      <xdr:rowOff>26193</xdr:rowOff>
    </xdr:to>
    <xdr:sp macro="" textlink="">
      <xdr:nvSpPr>
        <xdr:cNvPr id="206" name="Oval 205">
          <a:extLst>
            <a:ext uri="{FF2B5EF4-FFF2-40B4-BE49-F238E27FC236}">
              <a16:creationId xmlns:a16="http://schemas.microsoft.com/office/drawing/2014/main" id="{DFB1B7CF-FA41-4E17-B392-A9B92D534E9B}"/>
            </a:ext>
          </a:extLst>
        </xdr:cNvPr>
        <xdr:cNvSpPr/>
      </xdr:nvSpPr>
      <xdr:spPr>
        <a:xfrm>
          <a:off x="3502211" y="23121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4</a:t>
          </a:r>
        </a:p>
      </xdr:txBody>
    </xdr:sp>
    <xdr:clientData/>
  </xdr:twoCellAnchor>
  <xdr:twoCellAnchor>
    <xdr:from>
      <xdr:col>4</xdr:col>
      <xdr:colOff>192741</xdr:colOff>
      <xdr:row>10</xdr:row>
      <xdr:rowOff>103981</xdr:rowOff>
    </xdr:from>
    <xdr:to>
      <xdr:col>4</xdr:col>
      <xdr:colOff>574861</xdr:colOff>
      <xdr:row>11</xdr:row>
      <xdr:rowOff>173831</xdr:rowOff>
    </xdr:to>
    <xdr:sp macro="" textlink="">
      <xdr:nvSpPr>
        <xdr:cNvPr id="207" name="Oval 206">
          <a:extLst>
            <a:ext uri="{FF2B5EF4-FFF2-40B4-BE49-F238E27FC236}">
              <a16:creationId xmlns:a16="http://schemas.microsoft.com/office/drawing/2014/main" id="{08EEF9D9-E752-4ED1-B5FD-252E7F61849F}"/>
            </a:ext>
          </a:extLst>
        </xdr:cNvPr>
        <xdr:cNvSpPr/>
      </xdr:nvSpPr>
      <xdr:spPr>
        <a:xfrm>
          <a:off x="3494741" y="2643981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5</a:t>
          </a:r>
        </a:p>
      </xdr:txBody>
    </xdr:sp>
    <xdr:clientData/>
  </xdr:twoCellAnchor>
  <xdr:twoCellAnchor>
    <xdr:from>
      <xdr:col>5</xdr:col>
      <xdr:colOff>230841</xdr:colOff>
      <xdr:row>9</xdr:row>
      <xdr:rowOff>134143</xdr:rowOff>
    </xdr:from>
    <xdr:to>
      <xdr:col>5</xdr:col>
      <xdr:colOff>612961</xdr:colOff>
      <xdr:row>11</xdr:row>
      <xdr:rowOff>19843</xdr:rowOff>
    </xdr:to>
    <xdr:sp macro="" textlink="">
      <xdr:nvSpPr>
        <xdr:cNvPr id="208" name="Oval 207">
          <a:extLst>
            <a:ext uri="{FF2B5EF4-FFF2-40B4-BE49-F238E27FC236}">
              <a16:creationId xmlns:a16="http://schemas.microsoft.com/office/drawing/2014/main" id="{CCB8442E-4006-47FA-AB3B-F77956A3BD27}"/>
            </a:ext>
          </a:extLst>
        </xdr:cNvPr>
        <xdr:cNvSpPr/>
      </xdr:nvSpPr>
      <xdr:spPr>
        <a:xfrm>
          <a:off x="4390091" y="2489993"/>
          <a:ext cx="382120" cy="254000"/>
        </a:xfrm>
        <a:prstGeom prst="ellipse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>
              <a:solidFill>
                <a:sysClr val="windowText" lastClr="000000"/>
              </a:solidFill>
            </a:rPr>
            <a:t>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682A-B161-49B7-BF48-88A96037FCE1}">
  <sheetPr codeName="Sheet1"/>
  <dimension ref="A1:L30"/>
  <sheetViews>
    <sheetView tabSelected="1" workbookViewId="0">
      <selection activeCell="P19" sqref="P19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35" priority="1" operator="lessThan">
      <formula>0.7</formula>
    </cfRule>
    <cfRule type="cellIs" dxfId="34" priority="2" operator="greaterThan">
      <formula>1</formula>
    </cfRule>
  </conditionalFormatting>
  <conditionalFormatting sqref="L22">
    <cfRule type="containsText" dxfId="33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AF9D9-BB7C-44F4-A7B8-78A113732848}">
  <sheetPr codeName="Sheet10"/>
  <dimension ref="A1:L30"/>
  <sheetViews>
    <sheetView workbookViewId="0">
      <selection activeCell="P17" sqref="P17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8" priority="1" operator="lessThan">
      <formula>0.7</formula>
    </cfRule>
    <cfRule type="cellIs" dxfId="7" priority="2" operator="greaterThan">
      <formula>1</formula>
    </cfRule>
  </conditionalFormatting>
  <conditionalFormatting sqref="L22">
    <cfRule type="containsText" dxfId="6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5B898-1460-4799-9982-0270EFE0E586}">
  <sheetPr codeName="Sheet11"/>
  <dimension ref="A1:L30"/>
  <sheetViews>
    <sheetView workbookViewId="0">
      <selection activeCell="O15" sqref="O15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5" priority="1" operator="lessThan">
      <formula>0.7</formula>
    </cfRule>
    <cfRule type="cellIs" dxfId="4" priority="2" operator="greaterThan">
      <formula>1</formula>
    </cfRule>
  </conditionalFormatting>
  <conditionalFormatting sqref="L22">
    <cfRule type="containsText" dxfId="3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BCAEC-D16A-4450-A02A-10D05752D80B}">
  <sheetPr codeName="Sheet12"/>
  <dimension ref="A1:L30"/>
  <sheetViews>
    <sheetView workbookViewId="0">
      <selection activeCell="O20" sqref="O20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57.75" customHeight="1" thickBot="1" x14ac:dyDescent="0.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customHeight="1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customHeight="1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customHeight="1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2" priority="1" operator="lessThan">
      <formula>0.7</formula>
    </cfRule>
    <cfRule type="cellIs" dxfId="1" priority="2" operator="greaterThan">
      <formula>1</formula>
    </cfRule>
  </conditionalFormatting>
  <conditionalFormatting sqref="L22">
    <cfRule type="containsText" dxfId="0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C757-314F-46E7-8552-28597AAD0465}">
  <sheetPr codeName="Sheet2"/>
  <dimension ref="A1:L30"/>
  <sheetViews>
    <sheetView workbookViewId="0">
      <selection activeCell="O16" sqref="O16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32" priority="1" operator="lessThan">
      <formula>0.7</formula>
    </cfRule>
    <cfRule type="cellIs" dxfId="31" priority="2" operator="greaterThan">
      <formula>1</formula>
    </cfRule>
  </conditionalFormatting>
  <conditionalFormatting sqref="L22">
    <cfRule type="containsText" dxfId="30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FA62A-3AD7-425E-B64E-90CEB7E61462}">
  <sheetPr codeName="Sheet3"/>
  <dimension ref="A1:L30"/>
  <sheetViews>
    <sheetView workbookViewId="0">
      <selection activeCell="O16" sqref="O16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29" priority="1" operator="lessThan">
      <formula>0.7</formula>
    </cfRule>
    <cfRule type="cellIs" dxfId="28" priority="2" operator="greaterThan">
      <formula>1</formula>
    </cfRule>
  </conditionalFormatting>
  <conditionalFormatting sqref="L22">
    <cfRule type="containsText" dxfId="27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CA94D-5856-4CE6-B5C0-6D0E47484D6A}">
  <sheetPr codeName="Sheet4"/>
  <dimension ref="A1:L30"/>
  <sheetViews>
    <sheetView workbookViewId="0">
      <selection activeCell="O15" sqref="O15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26" priority="1" operator="lessThan">
      <formula>0.7</formula>
    </cfRule>
    <cfRule type="cellIs" dxfId="25" priority="2" operator="greaterThan">
      <formula>1</formula>
    </cfRule>
  </conditionalFormatting>
  <conditionalFormatting sqref="L22">
    <cfRule type="containsText" dxfId="24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CA236-DCC6-47DB-BC31-15749E6367A9}">
  <sheetPr codeName="Sheet5"/>
  <dimension ref="A1:L30"/>
  <sheetViews>
    <sheetView workbookViewId="0">
      <selection activeCell="M12" sqref="M12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23" priority="1" operator="lessThan">
      <formula>0.7</formula>
    </cfRule>
    <cfRule type="cellIs" dxfId="22" priority="2" operator="greaterThan">
      <formula>1</formula>
    </cfRule>
  </conditionalFormatting>
  <conditionalFormatting sqref="L22">
    <cfRule type="containsText" dxfId="21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8C950-6C97-4740-808B-0053C1A6D5FB}">
  <sheetPr codeName="Sheet6"/>
  <dimension ref="A1:L30"/>
  <sheetViews>
    <sheetView workbookViewId="0">
      <selection activeCell="M18" sqref="M18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20" priority="1" operator="lessThan">
      <formula>0.7</formula>
    </cfRule>
    <cfRule type="cellIs" dxfId="19" priority="2" operator="greaterThan">
      <formula>1</formula>
    </cfRule>
  </conditionalFormatting>
  <conditionalFormatting sqref="L22">
    <cfRule type="containsText" dxfId="18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A2C3-21D6-47B1-8924-C2CFC25F4EE6}">
  <sheetPr codeName="Sheet7"/>
  <dimension ref="A1:L30"/>
  <sheetViews>
    <sheetView workbookViewId="0">
      <selection activeCell="M19" sqref="M19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17" priority="1" operator="lessThan">
      <formula>0.7</formula>
    </cfRule>
    <cfRule type="cellIs" dxfId="16" priority="2" operator="greaterThan">
      <formula>1</formula>
    </cfRule>
  </conditionalFormatting>
  <conditionalFormatting sqref="L22">
    <cfRule type="containsText" dxfId="15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67E3-B330-4F8D-86CD-525AD27E68A1}">
  <sheetPr codeName="Sheet8"/>
  <dimension ref="A1:L30"/>
  <sheetViews>
    <sheetView workbookViewId="0">
      <selection activeCell="N16" sqref="N16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14" priority="1" operator="lessThan">
      <formula>0.7</formula>
    </cfRule>
    <cfRule type="cellIs" dxfId="13" priority="2" operator="greaterThan">
      <formula>1</formula>
    </cfRule>
  </conditionalFormatting>
  <conditionalFormatting sqref="L22">
    <cfRule type="containsText" dxfId="12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29B0-557E-44EF-B57B-B62F87A9E0BC}">
  <sheetPr codeName="Sheet9"/>
  <dimension ref="A1:L30"/>
  <sheetViews>
    <sheetView workbookViewId="0">
      <selection activeCell="O18" sqref="O18"/>
    </sheetView>
  </sheetViews>
  <sheetFormatPr defaultRowHeight="14.5" x14ac:dyDescent="0.35"/>
  <cols>
    <col min="1" max="4" width="11.81640625" customWidth="1"/>
    <col min="5" max="5" width="12.26953125" bestFit="1" customWidth="1"/>
    <col min="6" max="6" width="11.81640625" customWidth="1"/>
    <col min="7" max="7" width="12.54296875" customWidth="1"/>
    <col min="8" max="9" width="11.81640625" customWidth="1"/>
    <col min="10" max="10" width="14.453125" bestFit="1" customWidth="1"/>
    <col min="11" max="11" width="14.81640625" bestFit="1" customWidth="1"/>
    <col min="12" max="12" width="31.453125" customWidth="1"/>
    <col min="13" max="17" width="11.81640625" customWidth="1"/>
  </cols>
  <sheetData>
    <row r="1" spans="1:12" ht="26.25" customHeight="1" x14ac:dyDescent="0.5">
      <c r="A1" s="28" t="s">
        <v>28</v>
      </c>
      <c r="B1" s="28"/>
      <c r="C1" s="28"/>
      <c r="D1" s="28"/>
      <c r="E1" s="28"/>
      <c r="F1" s="28"/>
      <c r="G1" s="28"/>
      <c r="H1" s="26"/>
      <c r="I1" s="26"/>
      <c r="J1" s="26"/>
    </row>
    <row r="2" spans="1:12" ht="15" customHeight="1" x14ac:dyDescent="0.35">
      <c r="A2" s="30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ht="57.75" customHeight="1" thickBo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</row>
    <row r="4" spans="1:12" x14ac:dyDescent="0.35">
      <c r="A4" s="8" t="s">
        <v>27</v>
      </c>
      <c r="B4" s="7"/>
      <c r="C4" s="7"/>
      <c r="D4" s="7"/>
      <c r="E4" s="7"/>
      <c r="F4" s="7"/>
      <c r="G4" s="7"/>
      <c r="H4" s="7"/>
      <c r="I4" s="7"/>
      <c r="J4" s="7"/>
      <c r="K4" s="7"/>
      <c r="L4" s="6"/>
    </row>
    <row r="5" spans="1:12" x14ac:dyDescent="0.35">
      <c r="A5" s="24" t="s">
        <v>0</v>
      </c>
      <c r="B5" s="25"/>
      <c r="C5" s="25"/>
      <c r="D5" s="25"/>
      <c r="E5" s="25"/>
      <c r="L5" s="4"/>
    </row>
    <row r="6" spans="1:12" x14ac:dyDescent="0.35">
      <c r="A6" s="24" t="s">
        <v>1</v>
      </c>
      <c r="B6" s="25"/>
      <c r="C6" s="25"/>
      <c r="D6" s="25"/>
      <c r="E6" s="25"/>
      <c r="L6" s="4"/>
    </row>
    <row r="7" spans="1:12" x14ac:dyDescent="0.35">
      <c r="A7" s="5"/>
      <c r="L7" s="4"/>
    </row>
    <row r="8" spans="1:12" x14ac:dyDescent="0.35">
      <c r="A8" s="5" t="s">
        <v>2</v>
      </c>
      <c r="L8" s="4"/>
    </row>
    <row r="9" spans="1:12" x14ac:dyDescent="0.35">
      <c r="A9" s="5"/>
      <c r="B9" t="s">
        <v>3</v>
      </c>
      <c r="L9" s="4"/>
    </row>
    <row r="10" spans="1:12" x14ac:dyDescent="0.35">
      <c r="A10" s="5"/>
      <c r="L10" s="4"/>
    </row>
    <row r="11" spans="1:12" x14ac:dyDescent="0.35">
      <c r="A11" s="5"/>
      <c r="L11" s="4"/>
    </row>
    <row r="12" spans="1:12" x14ac:dyDescent="0.35">
      <c r="A12" s="5"/>
      <c r="L12" s="4"/>
    </row>
    <row r="13" spans="1:12" ht="15" thickBot="1" x14ac:dyDescent="0.4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</row>
    <row r="15" spans="1:12" ht="15" thickBot="1" x14ac:dyDescent="0.4"/>
    <row r="16" spans="1:12" ht="21.5" thickBot="1" x14ac:dyDescent="0.55000000000000004">
      <c r="A16" s="9" t="s">
        <v>4</v>
      </c>
      <c r="B16" s="10"/>
      <c r="C16" s="10"/>
      <c r="D16" s="10"/>
      <c r="E16" s="33"/>
      <c r="F16" s="34"/>
      <c r="G16" s="35"/>
      <c r="I16" s="36" t="s">
        <v>33</v>
      </c>
      <c r="J16" s="37"/>
      <c r="K16" s="38"/>
      <c r="L16" s="42"/>
    </row>
    <row r="17" spans="1:12" ht="21.5" thickBot="1" x14ac:dyDescent="0.55000000000000004">
      <c r="A17" s="9" t="s">
        <v>5</v>
      </c>
      <c r="B17" s="10"/>
      <c r="C17" s="10"/>
      <c r="D17" s="10"/>
      <c r="E17" s="33" t="s">
        <v>6</v>
      </c>
      <c r="F17" s="34"/>
      <c r="G17" s="35"/>
      <c r="I17" s="39"/>
      <c r="J17" s="40"/>
      <c r="K17" s="41"/>
      <c r="L17" s="43"/>
    </row>
    <row r="18" spans="1:12" ht="21.5" thickBot="1" x14ac:dyDescent="0.55000000000000004">
      <c r="A18" s="9" t="s">
        <v>7</v>
      </c>
      <c r="B18" s="10"/>
      <c r="C18" s="10"/>
      <c r="D18" s="10"/>
      <c r="E18" s="33" t="s">
        <v>8</v>
      </c>
      <c r="F18" s="34"/>
      <c r="G18" s="35"/>
      <c r="I18" s="44" t="s">
        <v>9</v>
      </c>
      <c r="J18" s="45"/>
      <c r="K18" s="46"/>
      <c r="L18" s="11"/>
    </row>
    <row r="19" spans="1:12" ht="15" thickBot="1" x14ac:dyDescent="0.4"/>
    <row r="20" spans="1:12" ht="15.5" x14ac:dyDescent="0.35">
      <c r="A20" s="47" t="s">
        <v>10</v>
      </c>
      <c r="B20" s="48"/>
      <c r="C20" s="48"/>
      <c r="D20" s="48"/>
      <c r="E20" s="48"/>
      <c r="F20" s="48"/>
      <c r="G20" s="48"/>
      <c r="H20" s="49"/>
      <c r="I20" s="50" t="s">
        <v>11</v>
      </c>
      <c r="J20" s="50" t="s">
        <v>12</v>
      </c>
      <c r="K20" s="50" t="s">
        <v>13</v>
      </c>
      <c r="L20" s="57" t="s">
        <v>14</v>
      </c>
    </row>
    <row r="21" spans="1:12" ht="15.5" x14ac:dyDescent="0.35">
      <c r="A21" s="12" t="s">
        <v>15</v>
      </c>
      <c r="B21" s="13" t="s">
        <v>16</v>
      </c>
      <c r="C21" s="14" t="s">
        <v>17</v>
      </c>
      <c r="D21" s="13" t="s">
        <v>18</v>
      </c>
      <c r="E21" s="14" t="s">
        <v>19</v>
      </c>
      <c r="F21" s="14" t="s">
        <v>20</v>
      </c>
      <c r="G21" s="14" t="s">
        <v>21</v>
      </c>
      <c r="H21" s="14" t="s">
        <v>22</v>
      </c>
      <c r="I21" s="51"/>
      <c r="J21" s="51"/>
      <c r="K21" s="51"/>
      <c r="L21" s="58"/>
    </row>
    <row r="22" spans="1:12" x14ac:dyDescent="0.35">
      <c r="A22" s="15"/>
      <c r="B22" s="16"/>
      <c r="C22" s="16"/>
      <c r="D22" s="17"/>
      <c r="E22" s="18"/>
      <c r="F22" s="18"/>
      <c r="G22" s="18"/>
      <c r="H22" s="18"/>
      <c r="I22" s="19" t="e">
        <f>AVERAGE(A22:H22)</f>
        <v>#DIV/0!</v>
      </c>
      <c r="J22" s="19" t="e">
        <f>I22-(0.2*I22)</f>
        <v>#DIV/0!</v>
      </c>
      <c r="K22" s="19" t="e">
        <f>(0.2*I22)+I22</f>
        <v>#DIV/0!</v>
      </c>
      <c r="L22" s="20" t="e">
        <f>IF(OR(A22&gt;K22,A22&lt;J22,B22&gt;K22,B22&lt;J22,C22&gt;K22,C22&lt;J22,D22&gt;K22,D22&lt;J22,E22&gt;K22,E22&lt;J22,F22&gt;K22,F22&lt;J22,G22&gt;K22,G22&lt;J22,H22&gt;K22,H22&lt;J22),"YES","NO")</f>
        <v>#DIV/0!</v>
      </c>
    </row>
    <row r="24" spans="1:12" ht="105" customHeight="1" x14ac:dyDescent="0.35">
      <c r="A24" s="62" t="s">
        <v>29</v>
      </c>
      <c r="B24" s="62"/>
      <c r="C24" s="62"/>
      <c r="D24" s="62"/>
      <c r="E24" s="62"/>
      <c r="F24" s="62"/>
      <c r="G24" s="62"/>
      <c r="H24" s="62"/>
      <c r="I24" s="29"/>
      <c r="L24" s="29" t="s">
        <v>30</v>
      </c>
    </row>
    <row r="25" spans="1:12" ht="15" thickBot="1" x14ac:dyDescent="0.4"/>
    <row r="26" spans="1:12" ht="19" thickBot="1" x14ac:dyDescent="0.5">
      <c r="B26" s="21" t="s">
        <v>23</v>
      </c>
      <c r="C26" s="21"/>
      <c r="D26" s="21"/>
      <c r="F26" s="59"/>
      <c r="G26" s="60"/>
      <c r="H26" s="60"/>
      <c r="I26" s="60"/>
      <c r="J26" s="60"/>
      <c r="K26" s="60"/>
      <c r="L26" s="61"/>
    </row>
    <row r="27" spans="1:12" ht="15.75" customHeight="1" thickBot="1" x14ac:dyDescent="0.4">
      <c r="B27" s="52" t="s">
        <v>31</v>
      </c>
      <c r="C27" s="53"/>
      <c r="D27" s="53"/>
      <c r="E27" s="54"/>
      <c r="F27" s="22"/>
      <c r="G27" s="55"/>
      <c r="H27" s="55"/>
      <c r="I27" s="55"/>
      <c r="J27" s="55"/>
      <c r="K27" s="55"/>
      <c r="L27" s="56"/>
    </row>
    <row r="28" spans="1:12" ht="15.75" customHeight="1" thickBot="1" x14ac:dyDescent="0.4">
      <c r="B28" s="52" t="s">
        <v>24</v>
      </c>
      <c r="C28" s="53"/>
      <c r="D28" s="53"/>
      <c r="E28" s="54"/>
      <c r="F28" s="27"/>
      <c r="G28" s="55"/>
      <c r="H28" s="55"/>
      <c r="I28" s="55"/>
      <c r="J28" s="55"/>
      <c r="K28" s="55"/>
      <c r="L28" s="56"/>
    </row>
    <row r="29" spans="1:12" ht="15.75" customHeight="1" thickBot="1" x14ac:dyDescent="0.4">
      <c r="B29" s="52" t="s">
        <v>25</v>
      </c>
      <c r="C29" s="53"/>
      <c r="D29" s="53"/>
      <c r="E29" s="54"/>
      <c r="F29" s="23"/>
      <c r="G29" s="55"/>
      <c r="H29" s="55"/>
      <c r="I29" s="55"/>
      <c r="J29" s="55"/>
      <c r="K29" s="55"/>
      <c r="L29" s="56"/>
    </row>
    <row r="30" spans="1:12" ht="15.75" customHeight="1" thickBot="1" x14ac:dyDescent="0.4">
      <c r="B30" s="52" t="s">
        <v>26</v>
      </c>
      <c r="C30" s="53"/>
      <c r="D30" s="53"/>
      <c r="E30" s="54"/>
      <c r="F30" s="23"/>
      <c r="G30" s="55"/>
      <c r="H30" s="55"/>
      <c r="I30" s="55"/>
      <c r="J30" s="55"/>
      <c r="K30" s="55"/>
      <c r="L30" s="56"/>
    </row>
  </sheetData>
  <mergeCells count="22">
    <mergeCell ref="B29:E29"/>
    <mergeCell ref="G29:L29"/>
    <mergeCell ref="B30:E30"/>
    <mergeCell ref="G30:L30"/>
    <mergeCell ref="L20:L21"/>
    <mergeCell ref="F26:L26"/>
    <mergeCell ref="B27:E27"/>
    <mergeCell ref="G27:L27"/>
    <mergeCell ref="B28:E28"/>
    <mergeCell ref="G28:L28"/>
    <mergeCell ref="A24:H24"/>
    <mergeCell ref="E18:G18"/>
    <mergeCell ref="I18:K18"/>
    <mergeCell ref="A20:H20"/>
    <mergeCell ref="I20:I21"/>
    <mergeCell ref="J20:J21"/>
    <mergeCell ref="K20:K21"/>
    <mergeCell ref="A2:L3"/>
    <mergeCell ref="E16:G16"/>
    <mergeCell ref="I16:K17"/>
    <mergeCell ref="L16:L17"/>
    <mergeCell ref="E17:G17"/>
  </mergeCells>
  <conditionalFormatting sqref="A22:H22">
    <cfRule type="cellIs" dxfId="11" priority="1" operator="lessThan">
      <formula>0.7</formula>
    </cfRule>
    <cfRule type="cellIs" dxfId="10" priority="2" operator="greaterThan">
      <formula>1</formula>
    </cfRule>
  </conditionalFormatting>
  <conditionalFormatting sqref="L22">
    <cfRule type="containsText" dxfId="9" priority="3" operator="containsText" text="YES">
      <formula>NOT(ISERROR(SEARCH("YES",L22)))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2944a-6443-40b2-909d-69b3a808bcb6">
      <Terms xmlns="http://schemas.microsoft.com/office/infopath/2007/PartnerControls"/>
    </lcf76f155ced4ddcb4097134ff3c332f>
    <TaxCatchAll xmlns="519bf56a-56aa-4b45-85c5-94950cfdd9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C839AECD405B4A91F23D9ED2E92C51" ma:contentTypeVersion="17" ma:contentTypeDescription="Create a new document." ma:contentTypeScope="" ma:versionID="ca225409ff4c4df5ce53f419e42de7b9">
  <xsd:schema xmlns:xsd="http://www.w3.org/2001/XMLSchema" xmlns:xs="http://www.w3.org/2001/XMLSchema" xmlns:p="http://schemas.microsoft.com/office/2006/metadata/properties" xmlns:ns2="f2b2944a-6443-40b2-909d-69b3a808bcb6" xmlns:ns3="519bf56a-56aa-4b45-85c5-94950cfdd9bc" targetNamespace="http://schemas.microsoft.com/office/2006/metadata/properties" ma:root="true" ma:fieldsID="e51704a676aac4e7f3709939a203bfa4" ns2:_="" ns3:_="">
    <xsd:import namespace="f2b2944a-6443-40b2-909d-69b3a808bcb6"/>
    <xsd:import namespace="519bf56a-56aa-4b45-85c5-94950cfdd9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2944a-6443-40b2-909d-69b3a808b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4661dae-d6df-48fc-a54e-a577d2899e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9bf56a-56aa-4b45-85c5-94950cfdd9b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d8f2c8-550c-464b-980e-b25f3f5ed07b}" ma:internalName="TaxCatchAll" ma:showField="CatchAllData" ma:web="519bf56a-56aa-4b45-85c5-94950cfdd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46E9BC-A7A6-4A24-B106-43BADC8BDF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0540EF-162B-44D7-A462-2874A3051F60}">
  <ds:schemaRefs>
    <ds:schemaRef ds:uri="http://schemas.openxmlformats.org/package/2006/metadata/core-properties"/>
    <ds:schemaRef ds:uri="519bf56a-56aa-4b45-85c5-94950cfdd9bc"/>
    <ds:schemaRef ds:uri="http://purl.org/dc/terms/"/>
    <ds:schemaRef ds:uri="f2b2944a-6443-40b2-909d-69b3a808bcb6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F18494B-FB8C-4EBA-A68D-6C5B8B7A2F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b2944a-6443-40b2-909d-69b3a808bcb6"/>
    <ds:schemaRef ds:uri="519bf56a-56aa-4b45-85c5-94950cfdd9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Antoine, Sarah S</dc:creator>
  <cp:keywords/>
  <dc:description/>
  <cp:lastModifiedBy>Antoine, Sarah S</cp:lastModifiedBy>
  <cp:revision/>
  <dcterms:created xsi:type="dcterms:W3CDTF">2023-07-12T13:35:13Z</dcterms:created>
  <dcterms:modified xsi:type="dcterms:W3CDTF">2023-09-26T09:41:12Z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0x01010018C839AECD405B4A91F23D9ED2E92C51</vt:lpwstr>
  </property>
  <property fmtid="{D5CDD505-2E9C-101B-9397-08002B2CF9AE}" pid="3" name="MediaServiceImageTags">
    <vt:lpwstr/>
  </property>
</Properties>
</file>